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54\AC\Temp\"/>
    </mc:Choice>
  </mc:AlternateContent>
  <xr:revisionPtr revIDLastSave="17" documentId="8_{743C5E1D-A938-41AE-97D6-82697402AA79}" xr6:coauthVersionLast="47" xr6:coauthVersionMax="47" xr10:uidLastSave="{5A6F50E7-F52F-4160-A478-E6A38BF34889}"/>
  <bookViews>
    <workbookView xWindow="-60" yWindow="-60" windowWidth="15480" windowHeight="11640" xr2:uid="{00000000-000D-0000-FFFF-FFFF00000000}"/>
  </bookViews>
  <sheets>
    <sheet name="R５(入力用）" sheetId="1" r:id="rId1"/>
    <sheet name="入力例" sheetId="2" r:id="rId2"/>
    <sheet name="白紙印刷用" sheetId="3" r:id="rId3"/>
  </sheets>
  <definedNames>
    <definedName name="_xlnm.Print_Area" localSheetId="0">'R５(入力用）'!$A$1:$AE$31</definedName>
    <definedName name="_xlnm.Print_Area" localSheetId="1">入力例!$A$1:$AE$31</definedName>
    <definedName name="_xlnm.Print_Area" localSheetId="2">白紙印刷用!$A$1:$AE$31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A18" i="3"/>
  <c r="A1" i="2"/>
  <c r="AA20" i="2"/>
  <c r="AA13" i="2"/>
  <c r="AA15" i="2"/>
  <c r="AA9" i="2"/>
  <c r="AA18" i="2"/>
  <c r="Y22" i="2"/>
  <c r="AA2" i="2"/>
  <c r="Z2" i="2"/>
  <c r="AA20" i="1"/>
  <c r="AB13" i="1"/>
  <c r="AA9" i="1"/>
  <c r="AA15" i="1" s="1"/>
  <c r="AA18" i="1"/>
  <c r="Y22" i="1"/>
  <c r="AA2" i="1"/>
  <c r="Z2" i="1"/>
</calcChain>
</file>

<file path=xl/sharedStrings.xml><?xml version="1.0" encoding="utf-8"?>
<sst xmlns="http://schemas.openxmlformats.org/spreadsheetml/2006/main" count="216" uniqueCount="72">
  <si>
    <t>第7回近畿高等学校新人水泳競技大会</t>
    <rPh sb="9" eb="11">
      <t>シンジン</t>
    </rPh>
    <phoneticPr fontId="3"/>
  </si>
  <si>
    <t>参加種目別一覧表及び学校長認知書</t>
    <phoneticPr fontId="3"/>
  </si>
  <si>
    <t>府県名</t>
  </si>
  <si>
    <t>　</t>
  </si>
  <si>
    <t>団体番号</t>
    <rPh sb="0" eb="2">
      <t>ダンタイ</t>
    </rPh>
    <rPh sb="2" eb="4">
      <t>バンゴウ</t>
    </rPh>
    <phoneticPr fontId="3"/>
  </si>
  <si>
    <t>No</t>
  </si>
  <si>
    <t>性別</t>
  </si>
  <si>
    <t>選 手 氏 名</t>
  </si>
  <si>
    <t>学年</t>
  </si>
  <si>
    <t>出場種目</t>
    <phoneticPr fontId="3"/>
  </si>
  <si>
    <t>ふりがな</t>
    <phoneticPr fontId="3"/>
  </si>
  <si>
    <t>生 年 月 日</t>
  </si>
  <si>
    <t>自由形</t>
  </si>
  <si>
    <t>背泳ぎ</t>
    <phoneticPr fontId="3"/>
  </si>
  <si>
    <t>平泳ぎ</t>
    <phoneticPr fontId="3"/>
  </si>
  <si>
    <t>バタフライ</t>
    <phoneticPr fontId="3"/>
  </si>
  <si>
    <t>個人メドレー</t>
    <phoneticPr fontId="3"/>
  </si>
  <si>
    <t>フリーリレー</t>
    <phoneticPr fontId="3"/>
  </si>
  <si>
    <t>メドレーリレー</t>
    <phoneticPr fontId="3"/>
  </si>
  <si>
    <t>学校名</t>
    <phoneticPr fontId="3"/>
  </si>
  <si>
    <t>西暦</t>
  </si>
  <si>
    <t>月</t>
  </si>
  <si>
    <t>日</t>
  </si>
  <si>
    <t>4×100</t>
    <phoneticPr fontId="3"/>
  </si>
  <si>
    <t>4×100</t>
  </si>
  <si>
    <t>参加選手数</t>
    <rPh sb="2" eb="5">
      <t>センシュスウ</t>
    </rPh>
    <phoneticPr fontId="3"/>
  </si>
  <si>
    <t>男子</t>
  </si>
  <si>
    <t>名</t>
    <rPh sb="0" eb="1">
      <t>メイ</t>
    </rPh>
    <phoneticPr fontId="3"/>
  </si>
  <si>
    <t>女子</t>
  </si>
  <si>
    <t>参加料</t>
    <rPh sb="0" eb="3">
      <t>サンカリョウ</t>
    </rPh>
    <phoneticPr fontId="3"/>
  </si>
  <si>
    <t>合計</t>
  </si>
  <si>
    <t>選手以外の
参加人数</t>
    <rPh sb="0" eb="4">
      <t>センシュイガイ</t>
    </rPh>
    <rPh sb="6" eb="8">
      <t>サンカ</t>
    </rPh>
    <rPh sb="8" eb="10">
      <t>ニンズウ</t>
    </rPh>
    <phoneticPr fontId="3"/>
  </si>
  <si>
    <t>マネージャー
（3名以内）</t>
  </si>
  <si>
    <t>教員等
(チームスタッフ3名以内)</t>
  </si>
  <si>
    <t>合計</t>
    <phoneticPr fontId="3"/>
  </si>
  <si>
    <t>参加人数の総合計</t>
    <rPh sb="0" eb="4">
      <t>サンカニンズウ</t>
    </rPh>
    <rPh sb="5" eb="6">
      <t>ソウ</t>
    </rPh>
    <rPh sb="6" eb="8">
      <t>ゴウケイ</t>
    </rPh>
    <phoneticPr fontId="3"/>
  </si>
  <si>
    <t>①参加料合計
　　選手1名につき　　2,000円</t>
    <rPh sb="9" eb="11">
      <t>センシュ</t>
    </rPh>
    <phoneticPr fontId="3"/>
  </si>
  <si>
    <t>円</t>
    <rPh sb="0" eb="1">
      <t>エン</t>
    </rPh>
    <phoneticPr fontId="3"/>
  </si>
  <si>
    <t>②プログラム（府県大会ランキング付き）
　　1部　　1,000円</t>
    <phoneticPr fontId="3"/>
  </si>
  <si>
    <t>プロ1部</t>
  </si>
  <si>
    <t>部</t>
    <rPh sb="0" eb="1">
      <t>ブ</t>
    </rPh>
    <phoneticPr fontId="3"/>
  </si>
  <si>
    <t>①+②　合計</t>
    <phoneticPr fontId="3"/>
  </si>
  <si>
    <t>住所・TEL・引率教諭・印</t>
  </si>
  <si>
    <t>〒</t>
  </si>
  <si>
    <t>TEL</t>
    <phoneticPr fontId="3"/>
  </si>
  <si>
    <t>印</t>
  </si>
  <si>
    <t>　左記の者は本校在学生徒で、標記大会に出場することを認めます。
　なお、大会期間中（前日含む）に宿泊する場合は指定斡旋業者を利用します。</t>
    <phoneticPr fontId="3"/>
  </si>
  <si>
    <t>令和５年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</si>
  <si>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</si>
  <si>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</si>
  <si>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 校 長</t>
  </si>
  <si>
    <t>印</t>
    <rPh sb="0" eb="1">
      <t>イン</t>
    </rPh>
    <phoneticPr fontId="3"/>
  </si>
  <si>
    <t>※性別欄には「男」または「女」と記載してください。</t>
    <rPh sb="1" eb="3">
      <t>セイベツ</t>
    </rPh>
    <rPh sb="3" eb="4">
      <t>ラン</t>
    </rPh>
    <rPh sb="7" eb="8">
      <t>オトコ</t>
    </rPh>
    <rPh sb="13" eb="14">
      <t>オンナ</t>
    </rPh>
    <rPh sb="16" eb="18">
      <t>キサイ</t>
    </rPh>
    <phoneticPr fontId="3"/>
  </si>
  <si>
    <t>和歌山</t>
  </si>
  <si>
    <t>びんちょうたんこうとうがっこう</t>
    <phoneticPr fontId="3"/>
  </si>
  <si>
    <t>備長炭高等学校</t>
    <rPh sb="0" eb="3">
      <t>ビンチョウタン</t>
    </rPh>
    <rPh sb="3" eb="5">
      <t>コウトウ</t>
    </rPh>
    <rPh sb="5" eb="7">
      <t>ガッコウ</t>
    </rPh>
    <phoneticPr fontId="3"/>
  </si>
  <si>
    <t>男</t>
  </si>
  <si>
    <t>和歌山　次郎</t>
    <rPh sb="0" eb="3">
      <t>ワカヤマ</t>
    </rPh>
    <rPh sb="4" eb="6">
      <t>ジロウ</t>
    </rPh>
    <phoneticPr fontId="3"/>
  </si>
  <si>
    <t>〇</t>
  </si>
  <si>
    <t>紀州　大介</t>
    <rPh sb="0" eb="2">
      <t>キシュウ</t>
    </rPh>
    <rPh sb="3" eb="5">
      <t>ダイスケ</t>
    </rPh>
    <phoneticPr fontId="3"/>
  </si>
  <si>
    <t>高野山　春雄</t>
    <rPh sb="0" eb="3">
      <t>コウヤサン</t>
    </rPh>
    <rPh sb="4" eb="6">
      <t>ハルオ</t>
    </rPh>
    <phoneticPr fontId="3"/>
  </si>
  <si>
    <t>那智　三郎</t>
    <rPh sb="0" eb="2">
      <t>ナチ</t>
    </rPh>
    <rPh sb="3" eb="5">
      <t>サブロウ</t>
    </rPh>
    <phoneticPr fontId="3"/>
  </si>
  <si>
    <t>女</t>
  </si>
  <si>
    <t>白浜　明日香</t>
    <rPh sb="0" eb="2">
      <t>シラハマ</t>
    </rPh>
    <rPh sb="3" eb="6">
      <t>アスカ</t>
    </rPh>
    <phoneticPr fontId="3"/>
  </si>
  <si>
    <t>プロ1部</t>
    <rPh sb="3" eb="4">
      <t>ブ</t>
    </rPh>
    <phoneticPr fontId="3"/>
  </si>
  <si>
    <t>マネージャー
（1名以内）</t>
    <rPh sb="9" eb="12">
      <t>メイイナイ</t>
    </rPh>
    <phoneticPr fontId="3"/>
  </si>
  <si>
    <t>教員等</t>
    <rPh sb="0" eb="3">
      <t>キョウイントウ</t>
    </rPh>
    <phoneticPr fontId="3"/>
  </si>
  <si>
    <t>640-0000</t>
    <phoneticPr fontId="3"/>
  </si>
  <si>
    <t>和歌山県和歌山市〇〇町△△番地</t>
    <rPh sb="0" eb="4">
      <t>ワカヤマケン</t>
    </rPh>
    <rPh sb="4" eb="7">
      <t>ワカヤマ</t>
    </rPh>
    <rPh sb="7" eb="8">
      <t>シ</t>
    </rPh>
    <rPh sb="10" eb="11">
      <t>チョウ</t>
    </rPh>
    <rPh sb="13" eb="15">
      <t>バンチ</t>
    </rPh>
    <phoneticPr fontId="3"/>
  </si>
  <si>
    <t>073-000-0000</t>
    <phoneticPr fontId="3"/>
  </si>
  <si>
    <t>紀ノ川　太郎</t>
    <rPh sb="0" eb="1">
      <t>キ</t>
    </rPh>
    <rPh sb="2" eb="3">
      <t>カワ</t>
    </rPh>
    <rPh sb="4" eb="6">
      <t>タロウ</t>
    </rPh>
    <phoneticPr fontId="3"/>
  </si>
  <si>
    <t>徳川　京子</t>
    <rPh sb="0" eb="2">
      <t>トクガワ</t>
    </rPh>
    <rPh sb="3" eb="5">
      <t>キョウコ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</si>
</sst>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>
    <font>
      <sz val="11"/>
      <color theme="1"/>
      <name val="ＭＳ Ｐゴシック"/>
      <family val="3"/>
      <charset val="128"/>
    </font>
    <font>
      <sz val="26"/>
      <name val="UD デジタル 教科書体 NK-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1"/>
      <name val="UD デジタル 教科書体 NK-B"/>
      <family val="1"/>
      <charset val="128"/>
    </font>
    <font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2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6"/>
      <name val="UD デジタル 教科書体 NK-R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 indent="8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shrinkToFit="1"/>
    </xf>
    <xf numFmtId="0" fontId="8" fillId="0" borderId="22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top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 wrapText="1"/>
    </xf>
    <xf numFmtId="0" fontId="10" fillId="0" borderId="30" xfId="0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31" xfId="0" applyFont="1" applyBorder="1" applyAlignment="1">
      <alignment wrapText="1"/>
    </xf>
    <xf numFmtId="0" fontId="4" fillId="0" borderId="30" xfId="0" applyFont="1" applyBorder="1" applyAlignment="1"/>
    <xf numFmtId="0" fontId="7" fillId="0" borderId="30" xfId="0" applyFont="1" applyBorder="1" applyAlignment="1" applyProtection="1">
      <alignment horizontal="right" shrinkToFit="1"/>
      <protection locked="0"/>
    </xf>
    <xf numFmtId="0" fontId="4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left" vertical="center" indent="1"/>
    </xf>
    <xf numFmtId="0" fontId="17" fillId="0" borderId="0" xfId="0" applyFont="1" applyAlignment="1">
      <alignment vertical="top" wrapText="1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0" xfId="0" applyFont="1" applyFill="1" applyAlignment="1"/>
    <xf numFmtId="0" fontId="9" fillId="0" borderId="0" xfId="0" applyFont="1" applyAlignment="1">
      <alignment horizontal="left"/>
    </xf>
    <xf numFmtId="0" fontId="19" fillId="0" borderId="0" xfId="0" applyFo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8" fillId="0" borderId="7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67" xfId="0" applyFont="1" applyFill="1" applyBorder="1" applyAlignment="1">
      <alignment horizontal="distributed" vertical="center" indent="8"/>
    </xf>
    <xf numFmtId="0" fontId="4" fillId="2" borderId="68" xfId="0" applyFont="1" applyFill="1" applyBorder="1" applyAlignment="1">
      <alignment horizontal="distributed" vertical="center" indent="8"/>
    </xf>
    <xf numFmtId="0" fontId="4" fillId="2" borderId="69" xfId="0" applyFont="1" applyFill="1" applyBorder="1" applyAlignment="1">
      <alignment horizontal="distributed" vertical="center" indent="8"/>
    </xf>
    <xf numFmtId="0" fontId="11" fillId="0" borderId="70" xfId="0" applyFont="1" applyBorder="1" applyAlignment="1" applyProtection="1">
      <alignment horizontal="center" shrinkToFit="1"/>
      <protection locked="0"/>
    </xf>
    <xf numFmtId="41" fontId="15" fillId="0" borderId="55" xfId="0" applyNumberFormat="1" applyFont="1" applyBorder="1" applyAlignment="1">
      <alignment horizontal="center" vertical="center" shrinkToFit="1"/>
    </xf>
    <xf numFmtId="41" fontId="15" fillId="0" borderId="46" xfId="0" applyNumberFormat="1" applyFont="1" applyBorder="1" applyAlignment="1">
      <alignment horizontal="center" vertical="center" shrinkToFit="1"/>
    </xf>
    <xf numFmtId="0" fontId="7" fillId="0" borderId="65" xfId="0" applyFont="1" applyBorder="1" applyAlignment="1" applyProtection="1">
      <alignment horizontal="center" shrinkToFit="1"/>
      <protection locked="0"/>
    </xf>
    <xf numFmtId="0" fontId="7" fillId="0" borderId="31" xfId="0" applyFont="1" applyBorder="1" applyAlignment="1" applyProtection="1">
      <alignment horizont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shrinkToFit="1"/>
    </xf>
    <xf numFmtId="0" fontId="14" fillId="0" borderId="31" xfId="0" applyFont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shrinkToFit="1"/>
    </xf>
    <xf numFmtId="0" fontId="4" fillId="0" borderId="0" xfId="0" applyFont="1" applyAlignment="1">
      <alignment horizontal="left" wrapText="1"/>
    </xf>
    <xf numFmtId="38" fontId="14" fillId="0" borderId="30" xfId="1" applyFont="1" applyBorder="1" applyAlignment="1" applyProtection="1">
      <alignment horizontal="center" shrinkToFit="1"/>
    </xf>
    <xf numFmtId="0" fontId="4" fillId="0" borderId="31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 wrapText="1" shrinkToFit="1"/>
      <protection locked="0"/>
    </xf>
    <xf numFmtId="0" fontId="16" fillId="0" borderId="48" xfId="0" applyFont="1" applyBorder="1" applyAlignment="1" applyProtection="1">
      <alignment horizontal="center" vertical="center" wrapText="1" shrinkToFit="1"/>
      <protection locked="0"/>
    </xf>
    <xf numFmtId="0" fontId="16" fillId="0" borderId="49" xfId="0" applyFont="1" applyBorder="1" applyAlignment="1" applyProtection="1">
      <alignment horizontal="center" vertical="center" wrapText="1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center" vertical="center" shrinkToFit="1"/>
      <protection locked="0"/>
    </xf>
    <xf numFmtId="0" fontId="18" fillId="0" borderId="53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>
      <alignment horizontal="left" wrapText="1"/>
    </xf>
    <xf numFmtId="0" fontId="16" fillId="0" borderId="57" xfId="0" applyFont="1" applyBorder="1" applyAlignment="1" applyProtection="1">
      <alignment horizontal="left" vertical="center" shrinkToFit="1"/>
      <protection locked="0"/>
    </xf>
    <xf numFmtId="0" fontId="16" fillId="0" borderId="58" xfId="0" applyFont="1" applyBorder="1" applyAlignment="1" applyProtection="1">
      <alignment horizontal="left" vertical="center" shrinkToFit="1"/>
      <protection locked="0"/>
    </xf>
    <xf numFmtId="0" fontId="10" fillId="0" borderId="72" xfId="0" applyFont="1" applyBorder="1" applyAlignment="1">
      <alignment horizontal="center" wrapText="1"/>
    </xf>
    <xf numFmtId="0" fontId="4" fillId="0" borderId="72" xfId="0" applyFont="1" applyBorder="1" applyAlignment="1">
      <alignment horizontal="center"/>
    </xf>
    <xf numFmtId="0" fontId="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"/>
  <sheetViews>
    <sheetView tabSelected="1" view="pageBreakPreview" topLeftCell="L1" zoomScale="70" zoomScaleNormal="100" zoomScaleSheetLayoutView="70" workbookViewId="0">
      <selection activeCell="Z11" sqref="Z11:AA11"/>
    </sheetView>
  </sheetViews>
  <sheetFormatPr defaultRowHeight="13.5"/>
  <cols>
    <col min="1" max="1" width="6.75" style="82" customWidth="1"/>
    <col min="2" max="8" width="6.75" style="81" customWidth="1"/>
    <col min="9" max="9" width="36.75" style="1" customWidth="1"/>
    <col min="10" max="10" width="6.75" style="1" customWidth="1"/>
    <col min="11" max="22" width="11.25" style="1" customWidth="1"/>
    <col min="23" max="24" width="7.625" style="1" customWidth="1"/>
    <col min="25" max="25" width="11.25" style="1" customWidth="1"/>
    <col min="26" max="26" width="7.625" style="1" bestFit="1" customWidth="1"/>
    <col min="27" max="31" width="7.625" style="1" customWidth="1"/>
    <col min="32" max="32" width="8.875" style="1" customWidth="1"/>
    <col min="33" max="33" width="8.75" style="1" customWidth="1"/>
    <col min="34" max="16384" width="9" style="1"/>
  </cols>
  <sheetData>
    <row r="1" spans="1:32" ht="35.1" customHeight="1" thickBo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134" t="s">
        <v>1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X1" s="2"/>
      <c r="Y1" s="3" t="s">
        <v>2</v>
      </c>
      <c r="Z1" s="86" t="s">
        <v>3</v>
      </c>
      <c r="AA1" s="86"/>
      <c r="AB1" s="86"/>
      <c r="AC1" s="86"/>
      <c r="AD1" s="87"/>
      <c r="AE1" s="2"/>
    </row>
    <row r="2" spans="1:32" ht="35.1" customHeight="1" thickBot="1">
      <c r="A2" s="4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 t="s">
        <v>4</v>
      </c>
      <c r="Z2" s="7" t="str">
        <f>IF(Z1="滋賀",2,IF(Z1="京都",2,IF(Z1="大阪",2,IF(Z1="兵庫",2,IF(Z1="奈良",2,IF(Z1="和歌山",3,""))))))</f>
        <v/>
      </c>
      <c r="AA2" s="8" t="str">
        <f>IF(Z1="滋賀",5,IF(Z1="京都",6,IF(Z1="大阪",7,IF(Z1="兵庫",8,IF(Z1="奈良",9,IF(Z1="和歌山",0,""))))))</f>
        <v/>
      </c>
      <c r="AB2" s="9"/>
      <c r="AC2" s="10"/>
      <c r="AD2" s="11"/>
      <c r="AE2" s="2"/>
    </row>
    <row r="3" spans="1:32" ht="24.95" customHeight="1" thickBot="1">
      <c r="A3" s="88" t="s">
        <v>5</v>
      </c>
      <c r="B3" s="90"/>
      <c r="C3" s="90"/>
      <c r="D3" s="90"/>
      <c r="E3" s="90"/>
      <c r="F3" s="90"/>
      <c r="G3" s="90"/>
      <c r="H3" s="83" t="s">
        <v>6</v>
      </c>
      <c r="I3" s="110" t="s">
        <v>7</v>
      </c>
      <c r="J3" s="83" t="s">
        <v>8</v>
      </c>
      <c r="K3" s="93" t="s">
        <v>9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12"/>
      <c r="X3" s="2"/>
      <c r="Y3" s="13" t="s">
        <v>10</v>
      </c>
      <c r="Z3" s="96"/>
      <c r="AA3" s="96"/>
      <c r="AB3" s="96"/>
      <c r="AC3" s="96"/>
      <c r="AD3" s="96"/>
      <c r="AE3" s="2"/>
    </row>
    <row r="4" spans="1:32" ht="24.95" customHeight="1" thickBot="1">
      <c r="A4" s="88"/>
      <c r="B4" s="107" t="s">
        <v>11</v>
      </c>
      <c r="C4" s="107"/>
      <c r="D4" s="107"/>
      <c r="E4" s="107"/>
      <c r="F4" s="107"/>
      <c r="G4" s="107"/>
      <c r="H4" s="83"/>
      <c r="I4" s="111"/>
      <c r="J4" s="83"/>
      <c r="K4" s="108" t="s">
        <v>12</v>
      </c>
      <c r="L4" s="108"/>
      <c r="M4" s="108"/>
      <c r="N4" s="109" t="s">
        <v>13</v>
      </c>
      <c r="O4" s="109"/>
      <c r="P4" s="105" t="s">
        <v>14</v>
      </c>
      <c r="Q4" s="105"/>
      <c r="R4" s="105" t="s">
        <v>15</v>
      </c>
      <c r="S4" s="105"/>
      <c r="T4" s="14" t="s">
        <v>16</v>
      </c>
      <c r="U4" s="14" t="s">
        <v>17</v>
      </c>
      <c r="V4" s="15" t="s">
        <v>18</v>
      </c>
      <c r="W4" s="16"/>
      <c r="X4" s="2"/>
      <c r="Y4" s="106" t="s">
        <v>19</v>
      </c>
      <c r="Z4" s="99"/>
      <c r="AA4" s="99"/>
      <c r="AB4" s="99"/>
      <c r="AC4" s="99"/>
      <c r="AD4" s="99"/>
      <c r="AE4" s="2"/>
    </row>
    <row r="5" spans="1:32" ht="24.95" customHeight="1" thickBot="1">
      <c r="A5" s="89"/>
      <c r="B5" s="101" t="s">
        <v>20</v>
      </c>
      <c r="C5" s="101"/>
      <c r="D5" s="91" t="s">
        <v>21</v>
      </c>
      <c r="E5" s="91"/>
      <c r="F5" s="92" t="s">
        <v>22</v>
      </c>
      <c r="G5" s="92"/>
      <c r="H5" s="84"/>
      <c r="I5" s="111"/>
      <c r="J5" s="84"/>
      <c r="K5" s="17">
        <v>50</v>
      </c>
      <c r="L5" s="18">
        <v>100</v>
      </c>
      <c r="M5" s="18">
        <v>400</v>
      </c>
      <c r="N5" s="18">
        <v>50</v>
      </c>
      <c r="O5" s="19">
        <v>100</v>
      </c>
      <c r="P5" s="19">
        <v>50</v>
      </c>
      <c r="Q5" s="19">
        <v>100</v>
      </c>
      <c r="R5" s="19">
        <v>50</v>
      </c>
      <c r="S5" s="19">
        <v>100</v>
      </c>
      <c r="T5" s="19">
        <v>200</v>
      </c>
      <c r="U5" s="20" t="s">
        <v>23</v>
      </c>
      <c r="V5" s="21" t="s">
        <v>24</v>
      </c>
      <c r="W5" s="22"/>
      <c r="X5" s="2"/>
      <c r="Y5" s="106"/>
      <c r="Z5" s="100"/>
      <c r="AA5" s="100"/>
      <c r="AB5" s="100"/>
      <c r="AC5" s="100"/>
      <c r="AD5" s="100"/>
      <c r="AE5" s="2"/>
    </row>
    <row r="6" spans="1:32" ht="39.950000000000003" customHeight="1">
      <c r="A6" s="23">
        <v>1</v>
      </c>
      <c r="B6" s="24"/>
      <c r="C6" s="25"/>
      <c r="D6" s="25"/>
      <c r="E6" s="25"/>
      <c r="F6" s="25"/>
      <c r="G6" s="26"/>
      <c r="H6" s="27"/>
      <c r="I6" s="28"/>
      <c r="J6" s="29"/>
      <c r="K6" s="30"/>
      <c r="L6" s="31"/>
      <c r="M6" s="31"/>
      <c r="N6" s="31"/>
      <c r="O6" s="32"/>
      <c r="P6" s="32"/>
      <c r="Q6" s="32"/>
      <c r="R6" s="32"/>
      <c r="S6" s="32"/>
      <c r="T6" s="32"/>
      <c r="U6" s="32"/>
      <c r="V6" s="33"/>
      <c r="X6" s="2"/>
      <c r="Y6" s="2"/>
      <c r="Z6" s="5"/>
      <c r="AA6" s="34"/>
      <c r="AB6" s="34"/>
      <c r="AC6" s="34"/>
      <c r="AD6" s="5"/>
      <c r="AE6" s="2"/>
    </row>
    <row r="7" spans="1:32" ht="39.950000000000003" customHeight="1" thickBot="1">
      <c r="A7" s="35">
        <v>2</v>
      </c>
      <c r="B7" s="36"/>
      <c r="C7" s="37"/>
      <c r="D7" s="37"/>
      <c r="E7" s="37"/>
      <c r="F7" s="37"/>
      <c r="G7" s="38"/>
      <c r="H7" s="39"/>
      <c r="I7" s="40"/>
      <c r="J7" s="41"/>
      <c r="K7" s="42" t="s">
        <v>3</v>
      </c>
      <c r="L7" s="43"/>
      <c r="M7" s="43"/>
      <c r="N7" s="43"/>
      <c r="O7" s="44"/>
      <c r="P7" s="44"/>
      <c r="Q7" s="44"/>
      <c r="R7" s="44"/>
      <c r="S7" s="44"/>
      <c r="T7" s="44"/>
      <c r="U7" s="44"/>
      <c r="V7" s="45"/>
      <c r="X7" s="2"/>
      <c r="Y7" s="46" t="s">
        <v>25</v>
      </c>
      <c r="Z7" s="47" t="s">
        <v>26</v>
      </c>
      <c r="AA7" s="103"/>
      <c r="AB7" s="103"/>
      <c r="AC7" s="103"/>
      <c r="AD7" s="48" t="s">
        <v>27</v>
      </c>
      <c r="AE7" s="2"/>
    </row>
    <row r="8" spans="1:32" ht="39.950000000000003" customHeight="1" thickBot="1">
      <c r="A8" s="49">
        <v>3</v>
      </c>
      <c r="B8" s="36"/>
      <c r="C8" s="37"/>
      <c r="D8" s="37"/>
      <c r="E8" s="37"/>
      <c r="F8" s="37"/>
      <c r="G8" s="38"/>
      <c r="H8" s="39"/>
      <c r="I8" s="50"/>
      <c r="J8" s="41"/>
      <c r="K8" s="42"/>
      <c r="L8" s="43"/>
      <c r="M8" s="43"/>
      <c r="N8" s="43"/>
      <c r="O8" s="44"/>
      <c r="P8" s="44"/>
      <c r="Q8" s="44"/>
      <c r="R8" s="44"/>
      <c r="S8" s="44"/>
      <c r="T8" s="44"/>
      <c r="U8" s="44"/>
      <c r="V8" s="45"/>
      <c r="X8" s="2"/>
      <c r="Y8" s="2"/>
      <c r="Z8" s="47" t="s">
        <v>28</v>
      </c>
      <c r="AA8" s="104"/>
      <c r="AB8" s="104"/>
      <c r="AC8" s="104"/>
      <c r="AD8" s="48" t="s">
        <v>27</v>
      </c>
      <c r="AE8" s="2"/>
      <c r="AF8" s="1" t="s">
        <v>29</v>
      </c>
    </row>
    <row r="9" spans="1:32" ht="39.950000000000003" customHeight="1" thickBot="1">
      <c r="A9" s="49">
        <v>4</v>
      </c>
      <c r="B9" s="36"/>
      <c r="C9" s="37"/>
      <c r="D9" s="37"/>
      <c r="E9" s="37"/>
      <c r="F9" s="37"/>
      <c r="G9" s="38"/>
      <c r="H9" s="39"/>
      <c r="I9" s="50"/>
      <c r="J9" s="41"/>
      <c r="K9" s="42"/>
      <c r="L9" s="43"/>
      <c r="M9" s="43"/>
      <c r="N9" s="43"/>
      <c r="O9" s="44"/>
      <c r="P9" s="44"/>
      <c r="Q9" s="44"/>
      <c r="R9" s="44"/>
      <c r="S9" s="44"/>
      <c r="T9" s="44"/>
      <c r="U9" s="44"/>
      <c r="V9" s="45"/>
      <c r="X9" s="2"/>
      <c r="Y9" s="2"/>
      <c r="Z9" s="47" t="s">
        <v>30</v>
      </c>
      <c r="AA9" s="102">
        <f>AA7+AA8</f>
        <v>0</v>
      </c>
      <c r="AB9" s="102"/>
      <c r="AC9" s="102"/>
      <c r="AD9" s="48" t="s">
        <v>27</v>
      </c>
      <c r="AE9" s="2"/>
      <c r="AF9" s="1">
        <v>2000</v>
      </c>
    </row>
    <row r="10" spans="1:32" ht="39.950000000000003" customHeight="1">
      <c r="A10" s="49">
        <v>5</v>
      </c>
      <c r="B10" s="36"/>
      <c r="C10" s="37"/>
      <c r="D10" s="37"/>
      <c r="E10" s="37"/>
      <c r="F10" s="37"/>
      <c r="G10" s="38"/>
      <c r="H10" s="39"/>
      <c r="I10" s="50"/>
      <c r="J10" s="41"/>
      <c r="K10" s="42"/>
      <c r="L10" s="43"/>
      <c r="M10" s="43"/>
      <c r="N10" s="43"/>
      <c r="O10" s="44"/>
      <c r="P10" s="44"/>
      <c r="Q10" s="44"/>
      <c r="R10" s="44"/>
      <c r="S10" s="44"/>
      <c r="T10" s="44"/>
      <c r="U10" s="44"/>
      <c r="V10" s="45"/>
      <c r="X10" s="2"/>
      <c r="Y10" s="2"/>
      <c r="Z10" s="5"/>
      <c r="AA10" s="34"/>
      <c r="AB10" s="34"/>
      <c r="AC10" s="34"/>
      <c r="AD10" s="5"/>
      <c r="AE10" s="2"/>
    </row>
    <row r="11" spans="1:32" ht="39.950000000000003" customHeight="1">
      <c r="A11" s="49">
        <v>6</v>
      </c>
      <c r="B11" s="36"/>
      <c r="C11" s="37"/>
      <c r="D11" s="37"/>
      <c r="E11" s="37"/>
      <c r="F11" s="37"/>
      <c r="G11" s="38"/>
      <c r="H11" s="39"/>
      <c r="I11" s="50"/>
      <c r="J11" s="41"/>
      <c r="K11" s="42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5"/>
      <c r="X11" s="2"/>
      <c r="Y11" s="51" t="s">
        <v>31</v>
      </c>
      <c r="Z11" s="132" t="s">
        <v>32</v>
      </c>
      <c r="AA11" s="132"/>
      <c r="AB11" s="103"/>
      <c r="AC11" s="103"/>
      <c r="AD11" s="48" t="s">
        <v>27</v>
      </c>
      <c r="AE11" s="2"/>
    </row>
    <row r="12" spans="1:32" ht="39.950000000000003" customHeight="1">
      <c r="A12" s="49">
        <v>7</v>
      </c>
      <c r="B12" s="36"/>
      <c r="C12" s="37"/>
      <c r="D12" s="37"/>
      <c r="E12" s="37"/>
      <c r="F12" s="37"/>
      <c r="G12" s="38"/>
      <c r="H12" s="39"/>
      <c r="I12" s="50"/>
      <c r="J12" s="41"/>
      <c r="K12" s="42"/>
      <c r="L12" s="43"/>
      <c r="M12" s="43"/>
      <c r="N12" s="43"/>
      <c r="O12" s="44"/>
      <c r="P12" s="44"/>
      <c r="Q12" s="44"/>
      <c r="R12" s="44"/>
      <c r="S12" s="44"/>
      <c r="T12" s="44"/>
      <c r="U12" s="44"/>
      <c r="V12" s="45"/>
      <c r="X12" s="2"/>
      <c r="Y12" s="2"/>
      <c r="Z12" s="132" t="s">
        <v>33</v>
      </c>
      <c r="AA12" s="132"/>
      <c r="AB12" s="104"/>
      <c r="AC12" s="104"/>
      <c r="AD12" s="48" t="s">
        <v>27</v>
      </c>
      <c r="AE12" s="2"/>
    </row>
    <row r="13" spans="1:32" ht="39.950000000000003" customHeight="1">
      <c r="A13" s="49">
        <v>8</v>
      </c>
      <c r="B13" s="36"/>
      <c r="C13" s="37"/>
      <c r="D13" s="37"/>
      <c r="E13" s="37"/>
      <c r="F13" s="37"/>
      <c r="G13" s="38"/>
      <c r="H13" s="39"/>
      <c r="I13" s="50"/>
      <c r="J13" s="41"/>
      <c r="K13" s="42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5"/>
      <c r="X13" s="2"/>
      <c r="Y13" s="2"/>
      <c r="Z13" s="133" t="s">
        <v>34</v>
      </c>
      <c r="AA13" s="133"/>
      <c r="AB13" s="102">
        <f>AA11+AA12</f>
        <v>0</v>
      </c>
      <c r="AC13" s="102"/>
      <c r="AD13" s="48" t="s">
        <v>27</v>
      </c>
      <c r="AE13" s="2"/>
    </row>
    <row r="14" spans="1:32" ht="39.950000000000003" customHeight="1">
      <c r="A14" s="49">
        <v>9</v>
      </c>
      <c r="B14" s="36"/>
      <c r="C14" s="37"/>
      <c r="D14" s="37"/>
      <c r="E14" s="37"/>
      <c r="F14" s="37"/>
      <c r="G14" s="38"/>
      <c r="H14" s="39"/>
      <c r="I14" s="50"/>
      <c r="J14" s="41"/>
      <c r="K14" s="42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5"/>
      <c r="X14" s="2"/>
      <c r="Y14" s="2"/>
      <c r="Z14" s="5"/>
      <c r="AA14" s="34"/>
      <c r="AB14" s="34"/>
      <c r="AC14" s="34"/>
      <c r="AD14" s="5"/>
      <c r="AE14" s="2"/>
    </row>
    <row r="15" spans="1:32" ht="39.950000000000003" customHeight="1" thickBot="1">
      <c r="A15" s="49">
        <v>10</v>
      </c>
      <c r="B15" s="36"/>
      <c r="C15" s="37"/>
      <c r="D15" s="37"/>
      <c r="E15" s="37"/>
      <c r="F15" s="37"/>
      <c r="G15" s="38"/>
      <c r="H15" s="39"/>
      <c r="I15" s="50"/>
      <c r="J15" s="41"/>
      <c r="K15" s="42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5"/>
      <c r="X15" s="2"/>
      <c r="Y15" s="53" t="s">
        <v>35</v>
      </c>
      <c r="Z15" s="54"/>
      <c r="AA15" s="112">
        <f>AB13+AA9</f>
        <v>0</v>
      </c>
      <c r="AB15" s="112"/>
      <c r="AC15" s="112"/>
      <c r="AD15" s="48" t="s">
        <v>27</v>
      </c>
      <c r="AE15" s="2"/>
    </row>
    <row r="16" spans="1:32" ht="39.950000000000003" customHeight="1">
      <c r="A16" s="49">
        <v>11</v>
      </c>
      <c r="B16" s="36"/>
      <c r="C16" s="37"/>
      <c r="D16" s="37"/>
      <c r="E16" s="37"/>
      <c r="F16" s="37"/>
      <c r="G16" s="38"/>
      <c r="H16" s="39"/>
      <c r="I16" s="50"/>
      <c r="J16" s="41"/>
      <c r="K16" s="42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5"/>
      <c r="X16" s="2"/>
      <c r="Y16" s="2"/>
      <c r="Z16" s="5"/>
      <c r="AA16" s="34"/>
      <c r="AB16" s="34"/>
      <c r="AC16" s="34"/>
      <c r="AD16" s="5"/>
      <c r="AE16" s="2"/>
    </row>
    <row r="17" spans="1:32" ht="39.950000000000003" customHeight="1">
      <c r="A17" s="49">
        <v>12</v>
      </c>
      <c r="B17" s="36"/>
      <c r="C17" s="37"/>
      <c r="D17" s="37"/>
      <c r="E17" s="37"/>
      <c r="F17" s="37"/>
      <c r="G17" s="38"/>
      <c r="H17" s="39"/>
      <c r="I17" s="50"/>
      <c r="J17" s="41"/>
      <c r="K17" s="42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5"/>
      <c r="X17" s="2"/>
      <c r="Y17" s="113" t="s">
        <v>36</v>
      </c>
      <c r="Z17" s="113"/>
      <c r="AA17" s="113"/>
      <c r="AB17" s="113"/>
      <c r="AC17" s="113"/>
      <c r="AD17" s="113"/>
      <c r="AE17" s="2"/>
    </row>
    <row r="18" spans="1:32" ht="39.950000000000003" customHeight="1" thickBot="1">
      <c r="A18" s="49">
        <v>13</v>
      </c>
      <c r="B18" s="36"/>
      <c r="C18" s="37"/>
      <c r="D18" s="37"/>
      <c r="E18" s="37"/>
      <c r="F18" s="37"/>
      <c r="G18" s="38"/>
      <c r="H18" s="39"/>
      <c r="I18" s="50"/>
      <c r="J18" s="41"/>
      <c r="K18" s="42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5"/>
      <c r="X18" s="2"/>
      <c r="Y18" s="2"/>
      <c r="Z18" s="55" t="s">
        <v>34</v>
      </c>
      <c r="AA18" s="114">
        <f>IF(ISNUMBER(AA9),AA9*AF9,"")</f>
        <v>0</v>
      </c>
      <c r="AB18" s="114"/>
      <c r="AC18" s="114"/>
      <c r="AD18" s="48" t="s">
        <v>37</v>
      </c>
      <c r="AE18" s="2"/>
    </row>
    <row r="19" spans="1:32" ht="39.950000000000003" customHeight="1">
      <c r="A19" s="49">
        <v>14</v>
      </c>
      <c r="B19" s="36"/>
      <c r="C19" s="37"/>
      <c r="D19" s="37"/>
      <c r="E19" s="37"/>
      <c r="F19" s="37"/>
      <c r="G19" s="38"/>
      <c r="H19" s="39"/>
      <c r="I19" s="50"/>
      <c r="J19" s="41"/>
      <c r="K19" s="42"/>
      <c r="L19" s="43"/>
      <c r="M19" s="43"/>
      <c r="N19" s="43"/>
      <c r="O19" s="44"/>
      <c r="P19" s="44"/>
      <c r="Q19" s="44"/>
      <c r="R19" s="44"/>
      <c r="S19" s="44"/>
      <c r="T19" s="44"/>
      <c r="U19" s="44"/>
      <c r="V19" s="45"/>
      <c r="X19" s="2"/>
      <c r="Y19" s="113" t="s">
        <v>38</v>
      </c>
      <c r="Z19" s="113"/>
      <c r="AA19" s="113"/>
      <c r="AB19" s="113"/>
      <c r="AC19" s="113"/>
      <c r="AD19" s="113"/>
      <c r="AE19" s="2"/>
      <c r="AF19" s="1" t="s">
        <v>39</v>
      </c>
    </row>
    <row r="20" spans="1:32" ht="39.950000000000003" customHeight="1" thickBot="1">
      <c r="A20" s="49">
        <v>15</v>
      </c>
      <c r="B20" s="36"/>
      <c r="C20" s="37"/>
      <c r="D20" s="37"/>
      <c r="E20" s="37"/>
      <c r="F20" s="37"/>
      <c r="G20" s="38"/>
      <c r="H20" s="39"/>
      <c r="I20" s="50"/>
      <c r="J20" s="41"/>
      <c r="K20" s="42"/>
      <c r="L20" s="43"/>
      <c r="M20" s="43"/>
      <c r="N20" s="43"/>
      <c r="O20" s="44"/>
      <c r="P20" s="44"/>
      <c r="Q20" s="44"/>
      <c r="R20" s="44"/>
      <c r="S20" s="44"/>
      <c r="T20" s="44"/>
      <c r="U20" s="44"/>
      <c r="V20" s="45"/>
      <c r="X20" s="2"/>
      <c r="Y20" s="56"/>
      <c r="Z20" s="55" t="s">
        <v>40</v>
      </c>
      <c r="AA20" s="114">
        <f>Y20*AF20</f>
        <v>0</v>
      </c>
      <c r="AB20" s="114"/>
      <c r="AC20" s="114"/>
      <c r="AD20" s="48" t="s">
        <v>37</v>
      </c>
      <c r="AE20" s="2"/>
      <c r="AF20" s="1">
        <v>1000</v>
      </c>
    </row>
    <row r="21" spans="1:32" ht="39.950000000000003" customHeight="1" thickBot="1">
      <c r="A21" s="49">
        <v>16</v>
      </c>
      <c r="B21" s="36"/>
      <c r="C21" s="37"/>
      <c r="D21" s="37"/>
      <c r="E21" s="37"/>
      <c r="F21" s="37"/>
      <c r="G21" s="38"/>
      <c r="H21" s="39"/>
      <c r="I21" s="50"/>
      <c r="J21" s="41"/>
      <c r="K21" s="42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5"/>
      <c r="X21" s="2"/>
      <c r="Y21" s="2" t="s">
        <v>41</v>
      </c>
      <c r="Z21" s="2"/>
      <c r="AA21" s="2"/>
      <c r="AB21" s="2"/>
      <c r="AC21" s="2"/>
      <c r="AD21" s="2"/>
      <c r="AE21" s="2"/>
    </row>
    <row r="22" spans="1:32" ht="39.950000000000003" customHeight="1" thickBot="1">
      <c r="A22" s="49">
        <v>17</v>
      </c>
      <c r="B22" s="36"/>
      <c r="C22" s="37"/>
      <c r="D22" s="37"/>
      <c r="E22" s="37"/>
      <c r="F22" s="37"/>
      <c r="G22" s="38"/>
      <c r="H22" s="39"/>
      <c r="I22" s="50"/>
      <c r="J22" s="41"/>
      <c r="K22" s="42"/>
      <c r="L22" s="43"/>
      <c r="M22" s="43"/>
      <c r="N22" s="43"/>
      <c r="O22" s="44"/>
      <c r="P22" s="44"/>
      <c r="Q22" s="44"/>
      <c r="R22" s="44"/>
      <c r="S22" s="44"/>
      <c r="T22" s="44"/>
      <c r="U22" s="44"/>
      <c r="V22" s="45"/>
      <c r="X22" s="2"/>
      <c r="Y22" s="97">
        <f>AA18+AA20</f>
        <v>0</v>
      </c>
      <c r="Z22" s="98"/>
      <c r="AA22" s="98"/>
      <c r="AB22" s="98"/>
      <c r="AC22" s="98"/>
      <c r="AD22" s="98"/>
      <c r="AE22" s="57" t="s">
        <v>37</v>
      </c>
    </row>
    <row r="23" spans="1:32" ht="39.950000000000003" customHeight="1" thickBot="1">
      <c r="A23" s="49">
        <v>18</v>
      </c>
      <c r="B23" s="36"/>
      <c r="C23" s="37"/>
      <c r="D23" s="37"/>
      <c r="E23" s="37"/>
      <c r="F23" s="37"/>
      <c r="G23" s="38"/>
      <c r="H23" s="39"/>
      <c r="I23" s="50"/>
      <c r="J23" s="41"/>
      <c r="K23" s="42"/>
      <c r="L23" s="43"/>
      <c r="M23" s="43"/>
      <c r="N23" s="43"/>
      <c r="O23" s="44"/>
      <c r="P23" s="44"/>
      <c r="Q23" s="44"/>
      <c r="R23" s="44"/>
      <c r="S23" s="44"/>
      <c r="T23" s="44"/>
      <c r="U23" s="44"/>
      <c r="V23" s="45"/>
      <c r="X23" s="2"/>
      <c r="Y23" s="117" t="s">
        <v>42</v>
      </c>
      <c r="Z23" s="118"/>
      <c r="AA23" s="118"/>
      <c r="AB23" s="118"/>
      <c r="AC23" s="118"/>
      <c r="AD23" s="118"/>
      <c r="AE23" s="119"/>
    </row>
    <row r="24" spans="1:32" ht="39.950000000000003" customHeight="1">
      <c r="A24" s="49">
        <v>19</v>
      </c>
      <c r="B24" s="36"/>
      <c r="C24" s="37"/>
      <c r="D24" s="37"/>
      <c r="E24" s="37"/>
      <c r="F24" s="37"/>
      <c r="G24" s="38"/>
      <c r="H24" s="39"/>
      <c r="I24" s="50"/>
      <c r="J24" s="41"/>
      <c r="K24" s="42"/>
      <c r="L24" s="43"/>
      <c r="M24" s="43"/>
      <c r="N24" s="43"/>
      <c r="O24" s="44"/>
      <c r="P24" s="44"/>
      <c r="Q24" s="44"/>
      <c r="R24" s="44"/>
      <c r="S24" s="44"/>
      <c r="T24" s="44"/>
      <c r="U24" s="44"/>
      <c r="V24" s="45"/>
      <c r="X24" s="2"/>
      <c r="Y24" s="58" t="s">
        <v>43</v>
      </c>
      <c r="Z24" s="120"/>
      <c r="AA24" s="120"/>
      <c r="AB24" s="120"/>
      <c r="AC24" s="120"/>
      <c r="AD24" s="120"/>
      <c r="AE24" s="121"/>
    </row>
    <row r="25" spans="1:32" ht="39.950000000000003" customHeight="1">
      <c r="A25" s="49">
        <v>20</v>
      </c>
      <c r="B25" s="36"/>
      <c r="C25" s="37"/>
      <c r="D25" s="37"/>
      <c r="E25" s="37"/>
      <c r="F25" s="37"/>
      <c r="G25" s="38"/>
      <c r="H25" s="39"/>
      <c r="I25" s="50"/>
      <c r="J25" s="41"/>
      <c r="K25" s="42"/>
      <c r="L25" s="43"/>
      <c r="M25" s="43"/>
      <c r="N25" s="43"/>
      <c r="O25" s="44"/>
      <c r="P25" s="44"/>
      <c r="Q25" s="44"/>
      <c r="R25" s="44"/>
      <c r="S25" s="44"/>
      <c r="T25" s="44"/>
      <c r="U25" s="44"/>
      <c r="V25" s="45"/>
      <c r="X25" s="2"/>
      <c r="Y25" s="122"/>
      <c r="Z25" s="123"/>
      <c r="AA25" s="123"/>
      <c r="AB25" s="123"/>
      <c r="AC25" s="123"/>
      <c r="AD25" s="123"/>
      <c r="AE25" s="124"/>
    </row>
    <row r="26" spans="1:32" ht="39.950000000000003" customHeight="1">
      <c r="A26" s="49">
        <v>21</v>
      </c>
      <c r="B26" s="36"/>
      <c r="C26" s="37"/>
      <c r="D26" s="37"/>
      <c r="E26" s="37"/>
      <c r="F26" s="37"/>
      <c r="G26" s="38"/>
      <c r="H26" s="39"/>
      <c r="I26" s="50"/>
      <c r="J26" s="41"/>
      <c r="K26" s="42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5"/>
      <c r="X26" s="2"/>
      <c r="Y26" s="59" t="s">
        <v>44</v>
      </c>
      <c r="Z26" s="125"/>
      <c r="AA26" s="125"/>
      <c r="AB26" s="125"/>
      <c r="AC26" s="125"/>
      <c r="AD26" s="125"/>
      <c r="AE26" s="126"/>
      <c r="AF26" s="60"/>
    </row>
    <row r="27" spans="1:32" ht="39.950000000000003" customHeight="1" thickBot="1">
      <c r="A27" s="49">
        <v>22</v>
      </c>
      <c r="B27" s="36"/>
      <c r="C27" s="37"/>
      <c r="D27" s="37"/>
      <c r="E27" s="37"/>
      <c r="F27" s="37"/>
      <c r="G27" s="38"/>
      <c r="H27" s="39"/>
      <c r="I27" s="50"/>
      <c r="J27" s="41"/>
      <c r="K27" s="42"/>
      <c r="L27" s="43"/>
      <c r="M27" s="43"/>
      <c r="N27" s="43"/>
      <c r="O27" s="44"/>
      <c r="P27" s="44"/>
      <c r="Q27" s="44"/>
      <c r="R27" s="44"/>
      <c r="S27" s="44"/>
      <c r="T27" s="44"/>
      <c r="U27" s="44"/>
      <c r="V27" s="45"/>
      <c r="X27" s="2"/>
      <c r="Y27" s="127"/>
      <c r="Z27" s="128"/>
      <c r="AA27" s="128"/>
      <c r="AB27" s="128"/>
      <c r="AC27" s="128"/>
      <c r="AD27" s="128"/>
      <c r="AE27" s="61" t="s">
        <v>45</v>
      </c>
    </row>
    <row r="28" spans="1:32" ht="39.950000000000003" customHeight="1">
      <c r="A28" s="49">
        <v>23</v>
      </c>
      <c r="B28" s="36"/>
      <c r="C28" s="37"/>
      <c r="D28" s="37"/>
      <c r="E28" s="37"/>
      <c r="F28" s="37"/>
      <c r="G28" s="38"/>
      <c r="H28" s="39"/>
      <c r="I28" s="50"/>
      <c r="J28" s="41"/>
      <c r="K28" s="42"/>
      <c r="L28" s="43"/>
      <c r="M28" s="43"/>
      <c r="N28" s="43"/>
      <c r="O28" s="44"/>
      <c r="P28" s="44"/>
      <c r="Q28" s="44"/>
      <c r="R28" s="44"/>
      <c r="S28" s="44"/>
      <c r="T28" s="44"/>
      <c r="U28" s="44"/>
      <c r="V28" s="45"/>
      <c r="X28" s="2"/>
      <c r="Y28" s="129" t="s">
        <v>46</v>
      </c>
      <c r="Z28" s="129"/>
      <c r="AA28" s="129"/>
      <c r="AB28" s="129"/>
      <c r="AC28" s="129"/>
      <c r="AD28" s="129"/>
      <c r="AE28" s="129"/>
    </row>
    <row r="29" spans="1:32" ht="39.950000000000003" customHeight="1" thickBot="1">
      <c r="A29" s="49">
        <v>24</v>
      </c>
      <c r="B29" s="36"/>
      <c r="C29" s="37"/>
      <c r="D29" s="37"/>
      <c r="E29" s="37"/>
      <c r="F29" s="37"/>
      <c r="G29" s="38"/>
      <c r="H29" s="39"/>
      <c r="I29" s="50"/>
      <c r="J29" s="41"/>
      <c r="K29" s="42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5"/>
      <c r="X29" s="2"/>
      <c r="Y29" s="115" t="s">
        <v>47</v>
      </c>
      <c r="Z29" s="115"/>
      <c r="AA29" s="115"/>
      <c r="AB29" s="63"/>
      <c r="AC29" s="62" t="s">
        <v>48</v>
      </c>
      <c r="AD29" s="63"/>
      <c r="AE29" s="62" t="s">
        <v>49</v>
      </c>
    </row>
    <row r="30" spans="1:32" ht="39.950000000000003" customHeight="1" thickBot="1">
      <c r="A30" s="64">
        <v>25</v>
      </c>
      <c r="B30" s="65"/>
      <c r="C30" s="66"/>
      <c r="D30" s="66"/>
      <c r="E30" s="66"/>
      <c r="F30" s="66"/>
      <c r="G30" s="67"/>
      <c r="H30" s="68"/>
      <c r="I30" s="69"/>
      <c r="J30" s="70"/>
      <c r="K30" s="71"/>
      <c r="L30" s="72"/>
      <c r="M30" s="72"/>
      <c r="N30" s="72"/>
      <c r="O30" s="73"/>
      <c r="P30" s="73"/>
      <c r="Q30" s="73"/>
      <c r="R30" s="73"/>
      <c r="S30" s="73"/>
      <c r="T30" s="73"/>
      <c r="U30" s="73"/>
      <c r="V30" s="74"/>
      <c r="X30" s="2"/>
      <c r="Y30" s="75" t="s">
        <v>50</v>
      </c>
      <c r="Z30" s="116"/>
      <c r="AA30" s="116"/>
      <c r="AB30" s="116"/>
      <c r="AC30" s="116"/>
      <c r="AD30" s="116"/>
      <c r="AE30" s="76" t="s">
        <v>51</v>
      </c>
    </row>
    <row r="31" spans="1:32" ht="24.95" customHeight="1">
      <c r="A31" s="77"/>
      <c r="B31" s="5"/>
      <c r="C31" s="5"/>
      <c r="D31" s="5"/>
      <c r="E31" s="5"/>
      <c r="F31" s="5"/>
      <c r="G31" s="5"/>
      <c r="H31" s="5"/>
      <c r="I31" s="2"/>
      <c r="J31" s="2"/>
      <c r="K31" s="78"/>
      <c r="L31" s="78"/>
      <c r="M31" s="78"/>
      <c r="N31" s="78"/>
      <c r="O31" s="79" t="s">
        <v>52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30" customHeight="1">
      <c r="A32" s="80"/>
    </row>
    <row r="33" spans="25:31" ht="31.5">
      <c r="Y33" s="2"/>
      <c r="Z33" s="5"/>
      <c r="AA33" s="34"/>
      <c r="AB33" s="34"/>
      <c r="AC33" s="34"/>
      <c r="AD33" s="5"/>
      <c r="AE33" s="2"/>
    </row>
  </sheetData>
  <mergeCells count="43">
    <mergeCell ref="Z11:AA11"/>
    <mergeCell ref="Z12:AA12"/>
    <mergeCell ref="Z13:AA13"/>
    <mergeCell ref="AB13:AC13"/>
    <mergeCell ref="AB12:AC12"/>
    <mergeCell ref="AB11:AC11"/>
    <mergeCell ref="Y29:AA29"/>
    <mergeCell ref="Z30:AD30"/>
    <mergeCell ref="Y23:AE23"/>
    <mergeCell ref="Z24:AE24"/>
    <mergeCell ref="Y25:AE25"/>
    <mergeCell ref="Z26:AE26"/>
    <mergeCell ref="Y27:AD27"/>
    <mergeCell ref="Y28:AE28"/>
    <mergeCell ref="AA15:AC15"/>
    <mergeCell ref="Y17:AD17"/>
    <mergeCell ref="AA18:AC18"/>
    <mergeCell ref="Y19:AD19"/>
    <mergeCell ref="AA20:AC20"/>
    <mergeCell ref="Y22:AD22"/>
    <mergeCell ref="Z4:AD5"/>
    <mergeCell ref="B5:C5"/>
    <mergeCell ref="AA9:AC9"/>
    <mergeCell ref="R4:S4"/>
    <mergeCell ref="Y4:Y5"/>
    <mergeCell ref="AA7:AC7"/>
    <mergeCell ref="AA8:AC8"/>
    <mergeCell ref="B4:G4"/>
    <mergeCell ref="K4:M4"/>
    <mergeCell ref="N4:O4"/>
    <mergeCell ref="P4:Q4"/>
    <mergeCell ref="I3:I5"/>
    <mergeCell ref="J3:J5"/>
    <mergeCell ref="A1:I1"/>
    <mergeCell ref="J1:V1"/>
    <mergeCell ref="Z1:AD1"/>
    <mergeCell ref="A3:A5"/>
    <mergeCell ref="B3:G3"/>
    <mergeCell ref="H3:H5"/>
    <mergeCell ref="D5:E5"/>
    <mergeCell ref="F5:G5"/>
    <mergeCell ref="K3:V3"/>
    <mergeCell ref="Z3:AD3"/>
  </mergeCells>
  <phoneticPr fontId="2"/>
  <dataValidations count="4">
    <dataValidation type="list" allowBlank="1" showInputMessage="1" showErrorMessage="1" sqref="K6:V30" xr:uid="{00000000-0002-0000-0000-000000000000}">
      <formula1>"　,〇"</formula1>
    </dataValidation>
    <dataValidation type="list" allowBlank="1" showInputMessage="1" showErrorMessage="1" sqref="H6:H30" xr:uid="{00000000-0002-0000-0000-000001000000}">
      <formula1>"　,男,女"</formula1>
    </dataValidation>
    <dataValidation type="list" allowBlank="1" showInputMessage="1" showErrorMessage="1" sqref="J6:J30" xr:uid="{00000000-0002-0000-0000-000002000000}">
      <formula1>"　,1,2"</formula1>
    </dataValidation>
    <dataValidation type="list" allowBlank="1" showInputMessage="1" showErrorMessage="1" sqref="Z1:AD1" xr:uid="{00000000-0002-0000-0000-000003000000}">
      <formula1>"　,滋賀,京都,大阪,兵庫,奈良,和歌山"</formula1>
    </dataValidation>
  </dataValidations>
  <pageMargins left="0.7" right="0.7" top="0.75" bottom="0.75" header="0.3" footer="0.3"/>
  <pageSetup paperSize="9" scale="43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F33"/>
  <sheetViews>
    <sheetView view="pageBreakPreview" zoomScale="60" zoomScaleNormal="100" workbookViewId="0">
      <selection activeCell="Z31" sqref="Z31"/>
    </sheetView>
  </sheetViews>
  <sheetFormatPr defaultRowHeight="13.5"/>
  <cols>
    <col min="1" max="1" width="6.75" style="82" customWidth="1"/>
    <col min="2" max="8" width="6.75" style="81" customWidth="1"/>
    <col min="9" max="9" width="36.75" style="1" customWidth="1"/>
    <col min="10" max="10" width="6.75" style="1" customWidth="1"/>
    <col min="11" max="22" width="11.25" style="1" customWidth="1"/>
    <col min="23" max="24" width="7.625" style="1" customWidth="1"/>
    <col min="25" max="25" width="11.25" style="1" customWidth="1"/>
    <col min="26" max="26" width="7.625" style="1" bestFit="1" customWidth="1"/>
    <col min="27" max="31" width="7.625" style="1" customWidth="1"/>
    <col min="32" max="32" width="8.875" style="1" customWidth="1"/>
    <col min="33" max="33" width="8.75" style="1" customWidth="1"/>
    <col min="34" max="16384" width="9" style="1"/>
  </cols>
  <sheetData>
    <row r="1" spans="1:32" ht="35.25" thickBot="1">
      <c r="A1" s="85" t="str">
        <f>'R５(入力用）'!A1</f>
        <v>第7回近畿高等学校新人水泳競技大会</v>
      </c>
      <c r="B1" s="85"/>
      <c r="C1" s="85"/>
      <c r="D1" s="85"/>
      <c r="E1" s="85"/>
      <c r="F1" s="85"/>
      <c r="G1" s="85"/>
      <c r="H1" s="85"/>
      <c r="I1" s="85"/>
      <c r="J1" s="134" t="s">
        <v>1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X1" s="2"/>
      <c r="Y1" s="3" t="s">
        <v>2</v>
      </c>
      <c r="Z1" s="86" t="s">
        <v>53</v>
      </c>
      <c r="AA1" s="86"/>
      <c r="AB1" s="86"/>
      <c r="AC1" s="86"/>
      <c r="AD1" s="87"/>
      <c r="AE1" s="2"/>
    </row>
    <row r="2" spans="1:32" ht="27" thickBot="1">
      <c r="A2" s="4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 t="s">
        <v>4</v>
      </c>
      <c r="Z2" s="7">
        <f>IF(Z1="滋賀",2,IF(Z1="京都",2,IF(Z1="大阪",2,IF(Z1="兵庫",2,IF(Z1="奈良",2,IF(Z1="和歌山",3,""))))))</f>
        <v>3</v>
      </c>
      <c r="AA2" s="8">
        <f>IF(Z1="滋賀",5,IF(Z1="京都",6,IF(Z1="大阪",7,IF(Z1="兵庫",8,IF(Z1="奈良",9,IF(Z1="和歌山",0,""))))))</f>
        <v>0</v>
      </c>
      <c r="AB2" s="9">
        <v>9</v>
      </c>
      <c r="AC2" s="10">
        <v>9</v>
      </c>
      <c r="AD2" s="11">
        <v>9</v>
      </c>
      <c r="AE2" s="2"/>
    </row>
    <row r="3" spans="1:32" ht="15.75" thickBot="1">
      <c r="A3" s="88" t="s">
        <v>5</v>
      </c>
      <c r="B3" s="90"/>
      <c r="C3" s="90"/>
      <c r="D3" s="90"/>
      <c r="E3" s="90"/>
      <c r="F3" s="90"/>
      <c r="G3" s="90"/>
      <c r="H3" s="83" t="s">
        <v>6</v>
      </c>
      <c r="I3" s="110" t="s">
        <v>7</v>
      </c>
      <c r="J3" s="83" t="s">
        <v>8</v>
      </c>
      <c r="K3" s="93" t="s">
        <v>9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12"/>
      <c r="X3" s="2"/>
      <c r="Y3" s="13" t="s">
        <v>10</v>
      </c>
      <c r="Z3" s="96" t="s">
        <v>54</v>
      </c>
      <c r="AA3" s="96"/>
      <c r="AB3" s="96"/>
      <c r="AC3" s="96"/>
      <c r="AD3" s="96"/>
      <c r="AE3" s="2"/>
    </row>
    <row r="4" spans="1:32" ht="15.75" thickBot="1">
      <c r="A4" s="88"/>
      <c r="B4" s="107" t="s">
        <v>11</v>
      </c>
      <c r="C4" s="107"/>
      <c r="D4" s="107"/>
      <c r="E4" s="107"/>
      <c r="F4" s="107"/>
      <c r="G4" s="107"/>
      <c r="H4" s="83"/>
      <c r="I4" s="111"/>
      <c r="J4" s="83"/>
      <c r="K4" s="108" t="s">
        <v>12</v>
      </c>
      <c r="L4" s="108"/>
      <c r="M4" s="108"/>
      <c r="N4" s="109" t="s">
        <v>13</v>
      </c>
      <c r="O4" s="109"/>
      <c r="P4" s="105" t="s">
        <v>14</v>
      </c>
      <c r="Q4" s="105"/>
      <c r="R4" s="105" t="s">
        <v>15</v>
      </c>
      <c r="S4" s="105"/>
      <c r="T4" s="14" t="s">
        <v>16</v>
      </c>
      <c r="U4" s="14" t="s">
        <v>17</v>
      </c>
      <c r="V4" s="15" t="s">
        <v>18</v>
      </c>
      <c r="W4" s="16"/>
      <c r="X4" s="2"/>
      <c r="Y4" s="106" t="s">
        <v>19</v>
      </c>
      <c r="Z4" s="99" t="s">
        <v>55</v>
      </c>
      <c r="AA4" s="99"/>
      <c r="AB4" s="99"/>
      <c r="AC4" s="99"/>
      <c r="AD4" s="99"/>
      <c r="AE4" s="2"/>
    </row>
    <row r="5" spans="1:32" ht="15.75" thickBot="1">
      <c r="A5" s="89"/>
      <c r="B5" s="101" t="s">
        <v>20</v>
      </c>
      <c r="C5" s="101"/>
      <c r="D5" s="91" t="s">
        <v>21</v>
      </c>
      <c r="E5" s="91"/>
      <c r="F5" s="92" t="s">
        <v>22</v>
      </c>
      <c r="G5" s="92"/>
      <c r="H5" s="84"/>
      <c r="I5" s="111"/>
      <c r="J5" s="84"/>
      <c r="K5" s="17">
        <v>50</v>
      </c>
      <c r="L5" s="18">
        <v>100</v>
      </c>
      <c r="M5" s="18">
        <v>400</v>
      </c>
      <c r="N5" s="18">
        <v>50</v>
      </c>
      <c r="O5" s="19">
        <v>100</v>
      </c>
      <c r="P5" s="19">
        <v>50</v>
      </c>
      <c r="Q5" s="19">
        <v>100</v>
      </c>
      <c r="R5" s="19">
        <v>50</v>
      </c>
      <c r="S5" s="19">
        <v>100</v>
      </c>
      <c r="T5" s="19">
        <v>200</v>
      </c>
      <c r="U5" s="20" t="s">
        <v>23</v>
      </c>
      <c r="V5" s="21" t="s">
        <v>24</v>
      </c>
      <c r="W5" s="22"/>
      <c r="X5" s="2"/>
      <c r="Y5" s="106"/>
      <c r="Z5" s="100"/>
      <c r="AA5" s="100"/>
      <c r="AB5" s="100"/>
      <c r="AC5" s="100"/>
      <c r="AD5" s="100"/>
      <c r="AE5" s="2"/>
    </row>
    <row r="6" spans="1:32" ht="31.5">
      <c r="A6" s="23">
        <v>1</v>
      </c>
      <c r="B6" s="24">
        <v>0</v>
      </c>
      <c r="C6" s="25">
        <v>6</v>
      </c>
      <c r="D6" s="25">
        <v>1</v>
      </c>
      <c r="E6" s="25">
        <v>2</v>
      </c>
      <c r="F6" s="25">
        <v>1</v>
      </c>
      <c r="G6" s="26">
        <v>2</v>
      </c>
      <c r="H6" s="27" t="s">
        <v>56</v>
      </c>
      <c r="I6" s="28" t="s">
        <v>57</v>
      </c>
      <c r="J6" s="29">
        <v>2</v>
      </c>
      <c r="K6" s="30" t="s">
        <v>58</v>
      </c>
      <c r="L6" s="31"/>
      <c r="M6" s="31"/>
      <c r="N6" s="31"/>
      <c r="O6" s="32"/>
      <c r="P6" s="32"/>
      <c r="Q6" s="32"/>
      <c r="R6" s="32"/>
      <c r="S6" s="32"/>
      <c r="T6" s="32"/>
      <c r="U6" s="32" t="s">
        <v>58</v>
      </c>
      <c r="V6" s="33" t="s">
        <v>58</v>
      </c>
      <c r="X6" s="2"/>
      <c r="Y6" s="2"/>
      <c r="Z6" s="5"/>
      <c r="AA6" s="34"/>
      <c r="AB6" s="34"/>
      <c r="AC6" s="34"/>
      <c r="AD6" s="5"/>
      <c r="AE6" s="2"/>
    </row>
    <row r="7" spans="1:32" ht="32.25" thickBot="1">
      <c r="A7" s="35">
        <v>2</v>
      </c>
      <c r="B7" s="36">
        <v>0</v>
      </c>
      <c r="C7" s="37">
        <v>7</v>
      </c>
      <c r="D7" s="37">
        <v>0</v>
      </c>
      <c r="E7" s="37">
        <v>2</v>
      </c>
      <c r="F7" s="37">
        <v>0</v>
      </c>
      <c r="G7" s="38">
        <v>3</v>
      </c>
      <c r="H7" s="39" t="s">
        <v>56</v>
      </c>
      <c r="I7" s="40" t="s">
        <v>59</v>
      </c>
      <c r="J7" s="41">
        <v>2</v>
      </c>
      <c r="K7" s="42"/>
      <c r="L7" s="43"/>
      <c r="M7" s="43"/>
      <c r="N7" s="43"/>
      <c r="O7" s="44" t="s">
        <v>58</v>
      </c>
      <c r="P7" s="44"/>
      <c r="Q7" s="44"/>
      <c r="R7" s="44"/>
      <c r="S7" s="44"/>
      <c r="T7" s="44"/>
      <c r="U7" s="44" t="s">
        <v>58</v>
      </c>
      <c r="V7" s="45" t="s">
        <v>58</v>
      </c>
      <c r="X7" s="2"/>
      <c r="Y7" s="46" t="s">
        <v>25</v>
      </c>
      <c r="Z7" s="47" t="s">
        <v>26</v>
      </c>
      <c r="AA7" s="103">
        <v>4</v>
      </c>
      <c r="AB7" s="103"/>
      <c r="AC7" s="103"/>
      <c r="AD7" s="48" t="s">
        <v>27</v>
      </c>
      <c r="AE7" s="2"/>
    </row>
    <row r="8" spans="1:32" ht="32.25" thickBot="1">
      <c r="A8" s="49">
        <v>3</v>
      </c>
      <c r="B8" s="36">
        <v>0</v>
      </c>
      <c r="C8" s="37">
        <v>7</v>
      </c>
      <c r="D8" s="37">
        <v>0</v>
      </c>
      <c r="E8" s="37">
        <v>4</v>
      </c>
      <c r="F8" s="37">
        <v>0</v>
      </c>
      <c r="G8" s="38">
        <v>2</v>
      </c>
      <c r="H8" s="39" t="s">
        <v>56</v>
      </c>
      <c r="I8" s="50" t="s">
        <v>60</v>
      </c>
      <c r="J8" s="41">
        <v>1</v>
      </c>
      <c r="K8" s="42"/>
      <c r="L8" s="43"/>
      <c r="M8" s="43"/>
      <c r="N8" s="43"/>
      <c r="O8" s="44"/>
      <c r="P8" s="44" t="s">
        <v>58</v>
      </c>
      <c r="Q8" s="44"/>
      <c r="R8" s="44"/>
      <c r="S8" s="44"/>
      <c r="T8" s="44"/>
      <c r="U8" s="44" t="s">
        <v>58</v>
      </c>
      <c r="V8" s="45" t="s">
        <v>58</v>
      </c>
      <c r="X8" s="2"/>
      <c r="Y8" s="2"/>
      <c r="Z8" s="47" t="s">
        <v>28</v>
      </c>
      <c r="AA8" s="104">
        <v>1</v>
      </c>
      <c r="AB8" s="104"/>
      <c r="AC8" s="104"/>
      <c r="AD8" s="48" t="s">
        <v>27</v>
      </c>
      <c r="AE8" s="2"/>
      <c r="AF8" s="1" t="s">
        <v>29</v>
      </c>
    </row>
    <row r="9" spans="1:32" ht="32.25" thickBot="1">
      <c r="A9" s="49">
        <v>4</v>
      </c>
      <c r="B9" s="36">
        <v>0</v>
      </c>
      <c r="C9" s="37">
        <v>8</v>
      </c>
      <c r="D9" s="37">
        <v>0</v>
      </c>
      <c r="E9" s="37">
        <v>3</v>
      </c>
      <c r="F9" s="37">
        <v>3</v>
      </c>
      <c r="G9" s="38">
        <v>1</v>
      </c>
      <c r="H9" s="39" t="s">
        <v>56</v>
      </c>
      <c r="I9" s="50" t="s">
        <v>61</v>
      </c>
      <c r="J9" s="41">
        <v>1</v>
      </c>
      <c r="K9" s="42"/>
      <c r="L9" s="43"/>
      <c r="M9" s="43"/>
      <c r="N9" s="43"/>
      <c r="O9" s="44"/>
      <c r="P9" s="44"/>
      <c r="Q9" s="44"/>
      <c r="R9" s="44"/>
      <c r="S9" s="44" t="s">
        <v>58</v>
      </c>
      <c r="T9" s="44"/>
      <c r="U9" s="44" t="s">
        <v>58</v>
      </c>
      <c r="V9" s="45" t="s">
        <v>58</v>
      </c>
      <c r="X9" s="2"/>
      <c r="Y9" s="2"/>
      <c r="Z9" s="47" t="s">
        <v>30</v>
      </c>
      <c r="AA9" s="102">
        <f>AA7+AA8</f>
        <v>5</v>
      </c>
      <c r="AB9" s="102"/>
      <c r="AC9" s="102"/>
      <c r="AD9" s="48" t="s">
        <v>27</v>
      </c>
      <c r="AE9" s="2"/>
      <c r="AF9" s="1">
        <v>2000</v>
      </c>
    </row>
    <row r="10" spans="1:32" ht="31.5">
      <c r="A10" s="49">
        <v>5</v>
      </c>
      <c r="B10" s="36">
        <v>0</v>
      </c>
      <c r="C10" s="37">
        <v>6</v>
      </c>
      <c r="D10" s="37">
        <v>0</v>
      </c>
      <c r="E10" s="37">
        <v>8</v>
      </c>
      <c r="F10" s="37">
        <v>0</v>
      </c>
      <c r="G10" s="38">
        <v>8</v>
      </c>
      <c r="H10" s="39" t="s">
        <v>62</v>
      </c>
      <c r="I10" s="50" t="s">
        <v>63</v>
      </c>
      <c r="J10" s="41">
        <v>1</v>
      </c>
      <c r="K10" s="42"/>
      <c r="L10" s="43"/>
      <c r="M10" s="43" t="s">
        <v>58</v>
      </c>
      <c r="N10" s="43"/>
      <c r="O10" s="44"/>
      <c r="P10" s="44"/>
      <c r="Q10" s="44"/>
      <c r="R10" s="44"/>
      <c r="S10" s="44"/>
      <c r="T10" s="44"/>
      <c r="U10" s="44"/>
      <c r="V10" s="45"/>
      <c r="X10" s="2"/>
      <c r="Y10" s="2"/>
      <c r="Z10" s="5"/>
      <c r="AA10" s="34"/>
      <c r="AB10" s="34"/>
      <c r="AC10" s="34"/>
      <c r="AD10" s="5"/>
      <c r="AE10" s="2"/>
      <c r="AF10" s="1" t="s">
        <v>64</v>
      </c>
    </row>
    <row r="11" spans="1:32" ht="38.25" customHeight="1" thickBot="1">
      <c r="A11" s="49">
        <v>6</v>
      </c>
      <c r="B11" s="36"/>
      <c r="C11" s="37"/>
      <c r="D11" s="37"/>
      <c r="E11" s="37"/>
      <c r="F11" s="37"/>
      <c r="G11" s="38"/>
      <c r="H11" s="39"/>
      <c r="I11" s="50"/>
      <c r="J11" s="41"/>
      <c r="K11" s="42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5"/>
      <c r="X11" s="2"/>
      <c r="Y11" s="51" t="s">
        <v>31</v>
      </c>
      <c r="Z11" s="52" t="s">
        <v>65</v>
      </c>
      <c r="AA11" s="103">
        <v>1</v>
      </c>
      <c r="AB11" s="103"/>
      <c r="AC11" s="103"/>
      <c r="AD11" s="48" t="s">
        <v>27</v>
      </c>
      <c r="AE11" s="2"/>
    </row>
    <row r="12" spans="1:32" ht="38.25" customHeight="1" thickBot="1">
      <c r="A12" s="49">
        <v>7</v>
      </c>
      <c r="B12" s="36"/>
      <c r="C12" s="37"/>
      <c r="D12" s="37"/>
      <c r="E12" s="37"/>
      <c r="F12" s="37"/>
      <c r="G12" s="38"/>
      <c r="H12" s="39"/>
      <c r="I12" s="50"/>
      <c r="J12" s="41"/>
      <c r="K12" s="42"/>
      <c r="L12" s="43"/>
      <c r="M12" s="43"/>
      <c r="N12" s="43"/>
      <c r="O12" s="44"/>
      <c r="P12" s="44"/>
      <c r="Q12" s="44"/>
      <c r="R12" s="44"/>
      <c r="S12" s="44"/>
      <c r="T12" s="44"/>
      <c r="U12" s="44"/>
      <c r="V12" s="45"/>
      <c r="X12" s="2"/>
      <c r="Y12" s="2"/>
      <c r="Z12" s="47" t="s">
        <v>66</v>
      </c>
      <c r="AA12" s="104">
        <v>2</v>
      </c>
      <c r="AB12" s="104"/>
      <c r="AC12" s="104"/>
      <c r="AD12" s="48" t="s">
        <v>27</v>
      </c>
      <c r="AE12" s="2"/>
    </row>
    <row r="13" spans="1:32" ht="38.25" customHeight="1" thickBot="1">
      <c r="A13" s="49">
        <v>8</v>
      </c>
      <c r="B13" s="36"/>
      <c r="C13" s="37"/>
      <c r="D13" s="37"/>
      <c r="E13" s="37"/>
      <c r="F13" s="37"/>
      <c r="G13" s="38"/>
      <c r="H13" s="39"/>
      <c r="I13" s="50"/>
      <c r="J13" s="41"/>
      <c r="K13" s="42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5"/>
      <c r="X13" s="2"/>
      <c r="Y13" s="2"/>
      <c r="Z13" s="47" t="s">
        <v>34</v>
      </c>
      <c r="AA13" s="102">
        <f>AA11+AA12</f>
        <v>3</v>
      </c>
      <c r="AB13" s="102"/>
      <c r="AC13" s="102"/>
      <c r="AD13" s="48" t="s">
        <v>27</v>
      </c>
      <c r="AE13" s="2"/>
    </row>
    <row r="14" spans="1:32" ht="38.25" customHeight="1">
      <c r="A14" s="49">
        <v>9</v>
      </c>
      <c r="B14" s="36"/>
      <c r="C14" s="37"/>
      <c r="D14" s="37"/>
      <c r="E14" s="37"/>
      <c r="F14" s="37"/>
      <c r="G14" s="38"/>
      <c r="H14" s="39"/>
      <c r="I14" s="50"/>
      <c r="J14" s="41"/>
      <c r="K14" s="42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5"/>
      <c r="X14" s="2"/>
      <c r="Y14" s="2"/>
      <c r="Z14" s="5"/>
      <c r="AA14" s="34"/>
      <c r="AB14" s="34"/>
      <c r="AC14" s="34"/>
      <c r="AD14" s="5"/>
      <c r="AE14" s="2"/>
    </row>
    <row r="15" spans="1:32" ht="38.25" customHeight="1" thickBot="1">
      <c r="A15" s="49">
        <v>10</v>
      </c>
      <c r="B15" s="36"/>
      <c r="C15" s="37"/>
      <c r="D15" s="37"/>
      <c r="E15" s="37"/>
      <c r="F15" s="37"/>
      <c r="G15" s="38"/>
      <c r="H15" s="39"/>
      <c r="I15" s="50"/>
      <c r="J15" s="41"/>
      <c r="K15" s="42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5"/>
      <c r="X15" s="2"/>
      <c r="Y15" s="53" t="s">
        <v>35</v>
      </c>
      <c r="Z15" s="54"/>
      <c r="AA15" s="112">
        <f>AA13+AA9</f>
        <v>8</v>
      </c>
      <c r="AB15" s="112"/>
      <c r="AC15" s="112"/>
      <c r="AD15" s="48" t="s">
        <v>27</v>
      </c>
      <c r="AE15" s="2"/>
    </row>
    <row r="16" spans="1:32" ht="38.25" customHeight="1">
      <c r="A16" s="49">
        <v>11</v>
      </c>
      <c r="B16" s="36"/>
      <c r="C16" s="37"/>
      <c r="D16" s="37"/>
      <c r="E16" s="37"/>
      <c r="F16" s="37"/>
      <c r="G16" s="38"/>
      <c r="H16" s="39"/>
      <c r="I16" s="50"/>
      <c r="J16" s="41"/>
      <c r="K16" s="42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5"/>
      <c r="X16" s="2"/>
      <c r="Y16" s="2"/>
      <c r="Z16" s="5"/>
      <c r="AA16" s="34"/>
      <c r="AB16" s="34"/>
      <c r="AC16" s="34"/>
      <c r="AD16" s="5"/>
      <c r="AE16" s="2"/>
    </row>
    <row r="17" spans="1:32" ht="38.25" customHeight="1">
      <c r="A17" s="49">
        <v>12</v>
      </c>
      <c r="B17" s="36"/>
      <c r="C17" s="37"/>
      <c r="D17" s="37"/>
      <c r="E17" s="37"/>
      <c r="F17" s="37"/>
      <c r="G17" s="38"/>
      <c r="H17" s="39"/>
      <c r="I17" s="50"/>
      <c r="J17" s="41"/>
      <c r="K17" s="42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5"/>
      <c r="X17" s="2"/>
      <c r="Y17" s="113" t="s">
        <v>36</v>
      </c>
      <c r="Z17" s="113"/>
      <c r="AA17" s="113"/>
      <c r="AB17" s="113"/>
      <c r="AC17" s="113"/>
      <c r="AD17" s="113"/>
      <c r="AE17" s="2"/>
    </row>
    <row r="18" spans="1:32" ht="38.25" customHeight="1" thickBot="1">
      <c r="A18" s="49">
        <v>13</v>
      </c>
      <c r="B18" s="36"/>
      <c r="C18" s="37"/>
      <c r="D18" s="37"/>
      <c r="E18" s="37"/>
      <c r="F18" s="37"/>
      <c r="G18" s="38"/>
      <c r="H18" s="39"/>
      <c r="I18" s="50"/>
      <c r="J18" s="41"/>
      <c r="K18" s="42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5"/>
      <c r="X18" s="2"/>
      <c r="Y18" s="2"/>
      <c r="Z18" s="55" t="s">
        <v>34</v>
      </c>
      <c r="AA18" s="114">
        <f>IF(ISNUMBER(AA9),AA9*AF9,"")</f>
        <v>10000</v>
      </c>
      <c r="AB18" s="114"/>
      <c r="AC18" s="114"/>
      <c r="AD18" s="48" t="s">
        <v>37</v>
      </c>
      <c r="AE18" s="2"/>
    </row>
    <row r="19" spans="1:32" ht="38.25" customHeight="1">
      <c r="A19" s="49">
        <v>14</v>
      </c>
      <c r="B19" s="36"/>
      <c r="C19" s="37"/>
      <c r="D19" s="37"/>
      <c r="E19" s="37"/>
      <c r="F19" s="37"/>
      <c r="G19" s="38"/>
      <c r="H19" s="39"/>
      <c r="I19" s="50"/>
      <c r="J19" s="41"/>
      <c r="K19" s="42"/>
      <c r="L19" s="43"/>
      <c r="M19" s="43"/>
      <c r="N19" s="43"/>
      <c r="O19" s="44"/>
      <c r="P19" s="44"/>
      <c r="Q19" s="44"/>
      <c r="R19" s="44"/>
      <c r="S19" s="44"/>
      <c r="T19" s="44"/>
      <c r="U19" s="44"/>
      <c r="V19" s="45"/>
      <c r="X19" s="2"/>
      <c r="Y19" s="113" t="s">
        <v>38</v>
      </c>
      <c r="Z19" s="113"/>
      <c r="AA19" s="113"/>
      <c r="AB19" s="113"/>
      <c r="AC19" s="113"/>
      <c r="AD19" s="113"/>
      <c r="AE19" s="2"/>
      <c r="AF19" s="1" t="s">
        <v>64</v>
      </c>
    </row>
    <row r="20" spans="1:32" ht="38.25" customHeight="1" thickBot="1">
      <c r="A20" s="49">
        <v>15</v>
      </c>
      <c r="B20" s="36"/>
      <c r="C20" s="37"/>
      <c r="D20" s="37"/>
      <c r="E20" s="37"/>
      <c r="F20" s="37"/>
      <c r="G20" s="38"/>
      <c r="H20" s="39"/>
      <c r="I20" s="50"/>
      <c r="J20" s="41"/>
      <c r="K20" s="42"/>
      <c r="L20" s="43"/>
      <c r="M20" s="43"/>
      <c r="N20" s="43"/>
      <c r="O20" s="44"/>
      <c r="P20" s="44"/>
      <c r="Q20" s="44"/>
      <c r="R20" s="44"/>
      <c r="S20" s="44"/>
      <c r="T20" s="44"/>
      <c r="U20" s="44"/>
      <c r="V20" s="45"/>
      <c r="X20" s="2"/>
      <c r="Y20" s="56">
        <v>2</v>
      </c>
      <c r="Z20" s="55" t="s">
        <v>40</v>
      </c>
      <c r="AA20" s="114">
        <f>Y20*AF20</f>
        <v>2000</v>
      </c>
      <c r="AB20" s="114"/>
      <c r="AC20" s="114"/>
      <c r="AD20" s="48" t="s">
        <v>37</v>
      </c>
      <c r="AE20" s="2"/>
      <c r="AF20" s="1">
        <v>1000</v>
      </c>
    </row>
    <row r="21" spans="1:32" ht="38.25" customHeight="1" thickBot="1">
      <c r="A21" s="49">
        <v>16</v>
      </c>
      <c r="B21" s="36"/>
      <c r="C21" s="37"/>
      <c r="D21" s="37"/>
      <c r="E21" s="37"/>
      <c r="F21" s="37"/>
      <c r="G21" s="38"/>
      <c r="H21" s="39"/>
      <c r="I21" s="50"/>
      <c r="J21" s="41"/>
      <c r="K21" s="42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5"/>
      <c r="X21" s="2"/>
      <c r="Y21" s="2" t="s">
        <v>41</v>
      </c>
      <c r="Z21" s="2"/>
      <c r="AA21" s="2"/>
      <c r="AB21" s="2"/>
      <c r="AC21" s="2"/>
      <c r="AD21" s="2"/>
      <c r="AE21" s="2"/>
    </row>
    <row r="22" spans="1:32" ht="38.25" customHeight="1" thickBot="1">
      <c r="A22" s="49">
        <v>17</v>
      </c>
      <c r="B22" s="36"/>
      <c r="C22" s="37"/>
      <c r="D22" s="37"/>
      <c r="E22" s="37"/>
      <c r="F22" s="37"/>
      <c r="G22" s="38"/>
      <c r="H22" s="39"/>
      <c r="I22" s="50"/>
      <c r="J22" s="41"/>
      <c r="K22" s="42"/>
      <c r="L22" s="43"/>
      <c r="M22" s="43"/>
      <c r="N22" s="43"/>
      <c r="O22" s="44"/>
      <c r="P22" s="44"/>
      <c r="Q22" s="44"/>
      <c r="R22" s="44"/>
      <c r="S22" s="44"/>
      <c r="T22" s="44"/>
      <c r="U22" s="44"/>
      <c r="V22" s="45"/>
      <c r="X22" s="2"/>
      <c r="Y22" s="97">
        <f>AA18+AA20</f>
        <v>12000</v>
      </c>
      <c r="Z22" s="98"/>
      <c r="AA22" s="98"/>
      <c r="AB22" s="98"/>
      <c r="AC22" s="98"/>
      <c r="AD22" s="98"/>
      <c r="AE22" s="57" t="s">
        <v>37</v>
      </c>
    </row>
    <row r="23" spans="1:32" ht="38.25" customHeight="1" thickBot="1">
      <c r="A23" s="49">
        <v>18</v>
      </c>
      <c r="B23" s="36"/>
      <c r="C23" s="37"/>
      <c r="D23" s="37"/>
      <c r="E23" s="37"/>
      <c r="F23" s="37"/>
      <c r="G23" s="38"/>
      <c r="H23" s="39"/>
      <c r="I23" s="50"/>
      <c r="J23" s="41"/>
      <c r="K23" s="42"/>
      <c r="L23" s="43"/>
      <c r="M23" s="43"/>
      <c r="N23" s="43"/>
      <c r="O23" s="44"/>
      <c r="P23" s="44"/>
      <c r="Q23" s="44"/>
      <c r="R23" s="44"/>
      <c r="S23" s="44"/>
      <c r="T23" s="44"/>
      <c r="U23" s="44"/>
      <c r="V23" s="45"/>
      <c r="X23" s="2"/>
      <c r="Y23" s="117" t="s">
        <v>42</v>
      </c>
      <c r="Z23" s="118"/>
      <c r="AA23" s="118"/>
      <c r="AB23" s="118"/>
      <c r="AC23" s="118"/>
      <c r="AD23" s="118"/>
      <c r="AE23" s="119"/>
    </row>
    <row r="24" spans="1:32" ht="38.25" customHeight="1">
      <c r="A24" s="49">
        <v>19</v>
      </c>
      <c r="B24" s="36"/>
      <c r="C24" s="37"/>
      <c r="D24" s="37"/>
      <c r="E24" s="37"/>
      <c r="F24" s="37"/>
      <c r="G24" s="38"/>
      <c r="H24" s="39"/>
      <c r="I24" s="50"/>
      <c r="J24" s="41"/>
      <c r="K24" s="42"/>
      <c r="L24" s="43"/>
      <c r="M24" s="43"/>
      <c r="N24" s="43"/>
      <c r="O24" s="44"/>
      <c r="P24" s="44"/>
      <c r="Q24" s="44"/>
      <c r="R24" s="44"/>
      <c r="S24" s="44"/>
      <c r="T24" s="44"/>
      <c r="U24" s="44"/>
      <c r="V24" s="45"/>
      <c r="X24" s="2"/>
      <c r="Y24" s="58" t="s">
        <v>43</v>
      </c>
      <c r="Z24" s="120" t="s">
        <v>67</v>
      </c>
      <c r="AA24" s="120"/>
      <c r="AB24" s="120"/>
      <c r="AC24" s="120"/>
      <c r="AD24" s="120"/>
      <c r="AE24" s="121"/>
    </row>
    <row r="25" spans="1:32" ht="38.25" customHeight="1">
      <c r="A25" s="49">
        <v>20</v>
      </c>
      <c r="B25" s="36"/>
      <c r="C25" s="37"/>
      <c r="D25" s="37"/>
      <c r="E25" s="37"/>
      <c r="F25" s="37"/>
      <c r="G25" s="38"/>
      <c r="H25" s="39"/>
      <c r="I25" s="50"/>
      <c r="J25" s="41"/>
      <c r="K25" s="42"/>
      <c r="L25" s="43"/>
      <c r="M25" s="43"/>
      <c r="N25" s="43"/>
      <c r="O25" s="44"/>
      <c r="P25" s="44"/>
      <c r="Q25" s="44"/>
      <c r="R25" s="44"/>
      <c r="S25" s="44"/>
      <c r="T25" s="44"/>
      <c r="U25" s="44"/>
      <c r="V25" s="45"/>
      <c r="X25" s="2"/>
      <c r="Y25" s="122" t="s">
        <v>68</v>
      </c>
      <c r="Z25" s="123"/>
      <c r="AA25" s="123"/>
      <c r="AB25" s="123"/>
      <c r="AC25" s="123"/>
      <c r="AD25" s="123"/>
      <c r="AE25" s="124"/>
    </row>
    <row r="26" spans="1:32" ht="38.25" customHeight="1">
      <c r="A26" s="49">
        <v>21</v>
      </c>
      <c r="B26" s="36"/>
      <c r="C26" s="37"/>
      <c r="D26" s="37"/>
      <c r="E26" s="37"/>
      <c r="F26" s="37"/>
      <c r="G26" s="38"/>
      <c r="H26" s="39"/>
      <c r="I26" s="50"/>
      <c r="J26" s="41"/>
      <c r="K26" s="42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5"/>
      <c r="X26" s="2"/>
      <c r="Y26" s="59" t="s">
        <v>44</v>
      </c>
      <c r="Z26" s="125" t="s">
        <v>69</v>
      </c>
      <c r="AA26" s="125"/>
      <c r="AB26" s="125"/>
      <c r="AC26" s="125"/>
      <c r="AD26" s="125"/>
      <c r="AE26" s="126"/>
      <c r="AF26" s="60"/>
    </row>
    <row r="27" spans="1:32" ht="38.25" customHeight="1" thickBot="1">
      <c r="A27" s="49">
        <v>22</v>
      </c>
      <c r="B27" s="36"/>
      <c r="C27" s="37"/>
      <c r="D27" s="37"/>
      <c r="E27" s="37"/>
      <c r="F27" s="37"/>
      <c r="G27" s="38"/>
      <c r="H27" s="39"/>
      <c r="I27" s="50"/>
      <c r="J27" s="41"/>
      <c r="K27" s="42"/>
      <c r="L27" s="43"/>
      <c r="M27" s="43"/>
      <c r="N27" s="43"/>
      <c r="O27" s="44"/>
      <c r="P27" s="44"/>
      <c r="Q27" s="44"/>
      <c r="R27" s="44"/>
      <c r="S27" s="44"/>
      <c r="T27" s="44"/>
      <c r="U27" s="44"/>
      <c r="V27" s="45"/>
      <c r="X27" s="2"/>
      <c r="Y27" s="127" t="s">
        <v>70</v>
      </c>
      <c r="Z27" s="128"/>
      <c r="AA27" s="128"/>
      <c r="AB27" s="128"/>
      <c r="AC27" s="128"/>
      <c r="AD27" s="128"/>
      <c r="AE27" s="61" t="s">
        <v>45</v>
      </c>
    </row>
    <row r="28" spans="1:32" ht="38.25" customHeight="1">
      <c r="A28" s="49">
        <v>23</v>
      </c>
      <c r="B28" s="36"/>
      <c r="C28" s="37"/>
      <c r="D28" s="37"/>
      <c r="E28" s="37"/>
      <c r="F28" s="37"/>
      <c r="G28" s="38"/>
      <c r="H28" s="39"/>
      <c r="I28" s="50"/>
      <c r="J28" s="41"/>
      <c r="K28" s="42"/>
      <c r="L28" s="43"/>
      <c r="M28" s="43"/>
      <c r="N28" s="43"/>
      <c r="O28" s="44"/>
      <c r="P28" s="44"/>
      <c r="Q28" s="44"/>
      <c r="R28" s="44"/>
      <c r="S28" s="44"/>
      <c r="T28" s="44"/>
      <c r="U28" s="44"/>
      <c r="V28" s="45"/>
      <c r="X28" s="2"/>
      <c r="Y28" s="129" t="s">
        <v>46</v>
      </c>
      <c r="Z28" s="129"/>
      <c r="AA28" s="129"/>
      <c r="AB28" s="129"/>
      <c r="AC28" s="129"/>
      <c r="AD28" s="129"/>
      <c r="AE28" s="129"/>
    </row>
    <row r="29" spans="1:32" ht="38.25" customHeight="1" thickBot="1">
      <c r="A29" s="49">
        <v>24</v>
      </c>
      <c r="B29" s="36"/>
      <c r="C29" s="37"/>
      <c r="D29" s="37"/>
      <c r="E29" s="37"/>
      <c r="F29" s="37"/>
      <c r="G29" s="38"/>
      <c r="H29" s="39"/>
      <c r="I29" s="50"/>
      <c r="J29" s="41"/>
      <c r="K29" s="42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5"/>
      <c r="X29" s="2"/>
      <c r="Y29" s="115" t="s">
        <v>47</v>
      </c>
      <c r="Z29" s="115"/>
      <c r="AA29" s="115"/>
      <c r="AB29" s="63">
        <v>9</v>
      </c>
      <c r="AC29" s="62" t="s">
        <v>48</v>
      </c>
      <c r="AD29" s="63">
        <v>25</v>
      </c>
      <c r="AE29" s="62" t="s">
        <v>49</v>
      </c>
    </row>
    <row r="30" spans="1:32" ht="38.25" customHeight="1" thickBot="1">
      <c r="A30" s="64">
        <v>25</v>
      </c>
      <c r="B30" s="65"/>
      <c r="C30" s="66"/>
      <c r="D30" s="66"/>
      <c r="E30" s="66"/>
      <c r="F30" s="66"/>
      <c r="G30" s="67"/>
      <c r="H30" s="68"/>
      <c r="I30" s="69"/>
      <c r="J30" s="70"/>
      <c r="K30" s="71"/>
      <c r="L30" s="72"/>
      <c r="M30" s="72"/>
      <c r="N30" s="72"/>
      <c r="O30" s="73"/>
      <c r="P30" s="73"/>
      <c r="Q30" s="73"/>
      <c r="R30" s="73"/>
      <c r="S30" s="73"/>
      <c r="T30" s="73"/>
      <c r="U30" s="73"/>
      <c r="V30" s="74"/>
      <c r="X30" s="2"/>
      <c r="Y30" s="75" t="s">
        <v>50</v>
      </c>
      <c r="Z30" s="116" t="s">
        <v>71</v>
      </c>
      <c r="AA30" s="116"/>
      <c r="AB30" s="116"/>
      <c r="AC30" s="116"/>
      <c r="AD30" s="116"/>
      <c r="AE30" s="76" t="s">
        <v>51</v>
      </c>
    </row>
    <row r="31" spans="1:32" ht="15.75">
      <c r="A31" s="77"/>
      <c r="B31" s="5"/>
      <c r="C31" s="5"/>
      <c r="D31" s="5"/>
      <c r="E31" s="5"/>
      <c r="F31" s="5"/>
      <c r="G31" s="5"/>
      <c r="H31" s="5"/>
      <c r="I31" s="2"/>
      <c r="J31" s="2"/>
      <c r="K31" s="78"/>
      <c r="L31" s="78"/>
      <c r="M31" s="78"/>
      <c r="N31" s="78"/>
      <c r="O31" s="79" t="s">
        <v>52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30" customHeight="1">
      <c r="A32" s="80"/>
    </row>
    <row r="33" spans="25:31" ht="31.5">
      <c r="Y33" s="2"/>
      <c r="Z33" s="5"/>
      <c r="AA33" s="34"/>
      <c r="AB33" s="34"/>
      <c r="AC33" s="34"/>
      <c r="AD33" s="5"/>
      <c r="AE33" s="2"/>
    </row>
  </sheetData>
  <mergeCells count="40">
    <mergeCell ref="Y29:AA29"/>
    <mergeCell ref="Z30:AD30"/>
    <mergeCell ref="Y23:AE23"/>
    <mergeCell ref="Z24:AE24"/>
    <mergeCell ref="Y25:AE25"/>
    <mergeCell ref="Z26:AE26"/>
    <mergeCell ref="Y27:AD27"/>
    <mergeCell ref="Y28:AE28"/>
    <mergeCell ref="AA15:AC15"/>
    <mergeCell ref="Y17:AD17"/>
    <mergeCell ref="AA18:AC18"/>
    <mergeCell ref="Y19:AD19"/>
    <mergeCell ref="AA20:AC20"/>
    <mergeCell ref="Y22:AD22"/>
    <mergeCell ref="Z4:AD5"/>
    <mergeCell ref="B5:C5"/>
    <mergeCell ref="AA9:AC9"/>
    <mergeCell ref="AA11:AC11"/>
    <mergeCell ref="AA12:AC12"/>
    <mergeCell ref="AA13:AC13"/>
    <mergeCell ref="R4:S4"/>
    <mergeCell ref="Y4:Y5"/>
    <mergeCell ref="AA7:AC7"/>
    <mergeCell ref="AA8:AC8"/>
    <mergeCell ref="B4:G4"/>
    <mergeCell ref="K4:M4"/>
    <mergeCell ref="N4:O4"/>
    <mergeCell ref="P4:Q4"/>
    <mergeCell ref="I3:I5"/>
    <mergeCell ref="J3:J5"/>
    <mergeCell ref="A1:I1"/>
    <mergeCell ref="J1:V1"/>
    <mergeCell ref="Z1:AD1"/>
    <mergeCell ref="A3:A5"/>
    <mergeCell ref="B3:G3"/>
    <mergeCell ref="H3:H5"/>
    <mergeCell ref="D5:E5"/>
    <mergeCell ref="F5:G5"/>
    <mergeCell ref="K3:V3"/>
    <mergeCell ref="Z3:AD3"/>
  </mergeCells>
  <phoneticPr fontId="2"/>
  <dataValidations count="4">
    <dataValidation type="list" allowBlank="1" showInputMessage="1" showErrorMessage="1" sqref="Z1:AD1" xr:uid="{00000000-0002-0000-0100-000000000000}">
      <formula1>"　,滋賀,京都,大阪,兵庫,奈良,和歌山"</formula1>
    </dataValidation>
    <dataValidation type="list" allowBlank="1" showInputMessage="1" showErrorMessage="1" sqref="J6:J30" xr:uid="{00000000-0002-0000-0100-000001000000}">
      <formula1>"　,1,2"</formula1>
    </dataValidation>
    <dataValidation type="list" allowBlank="1" showInputMessage="1" showErrorMessage="1" sqref="H6:H30" xr:uid="{00000000-0002-0000-0100-000002000000}">
      <formula1>"　,男,女"</formula1>
    </dataValidation>
    <dataValidation type="list" allowBlank="1" showInputMessage="1" showErrorMessage="1" sqref="K6:V30" xr:uid="{00000000-0002-0000-0100-000003000000}">
      <formula1>"　,〇"</formula1>
    </dataValidation>
  </dataValidations>
  <pageMargins left="0.7" right="0.7" top="0.75" bottom="0.75" header="0.3" footer="0.3"/>
  <pageSetup paperSize="9" scale="43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F33"/>
  <sheetViews>
    <sheetView view="pageBreakPreview" zoomScale="55" zoomScaleNormal="100" zoomScaleSheetLayoutView="55" workbookViewId="0">
      <selection activeCell="AF20" sqref="AF20"/>
    </sheetView>
  </sheetViews>
  <sheetFormatPr defaultRowHeight="13.5"/>
  <cols>
    <col min="1" max="1" width="6.75" style="82" customWidth="1"/>
    <col min="2" max="8" width="6.75" style="81" customWidth="1"/>
    <col min="9" max="9" width="36.75" style="1" customWidth="1"/>
    <col min="10" max="10" width="6.75" style="1" customWidth="1"/>
    <col min="11" max="22" width="11.25" style="1" customWidth="1"/>
    <col min="23" max="24" width="7.625" style="1" customWidth="1"/>
    <col min="25" max="25" width="11.25" style="1" customWidth="1"/>
    <col min="26" max="26" width="7.625" style="1" bestFit="1" customWidth="1"/>
    <col min="27" max="31" width="7.625" style="1" customWidth="1"/>
    <col min="32" max="32" width="8.875" style="1" customWidth="1"/>
    <col min="33" max="33" width="8.75" style="1" customWidth="1"/>
    <col min="34" max="16384" width="9" style="1"/>
  </cols>
  <sheetData>
    <row r="1" spans="1:32" ht="35.25" thickBot="1">
      <c r="A1" s="85" t="str">
        <f>'R５(入力用）'!A1</f>
        <v>第7回近畿高等学校新人水泳競技大会</v>
      </c>
      <c r="B1" s="85"/>
      <c r="C1" s="85"/>
      <c r="D1" s="85"/>
      <c r="E1" s="85"/>
      <c r="F1" s="85"/>
      <c r="G1" s="85"/>
      <c r="H1" s="85"/>
      <c r="I1" s="85"/>
      <c r="J1" s="134" t="s">
        <v>1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X1" s="2"/>
      <c r="Y1" s="3" t="s">
        <v>2</v>
      </c>
      <c r="Z1" s="86"/>
      <c r="AA1" s="86"/>
      <c r="AB1" s="86"/>
      <c r="AC1" s="86"/>
      <c r="AD1" s="87"/>
      <c r="AE1" s="2"/>
    </row>
    <row r="2" spans="1:32" ht="27" thickBot="1">
      <c r="A2" s="4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 t="s">
        <v>4</v>
      </c>
      <c r="Z2" s="7"/>
      <c r="AA2" s="8"/>
      <c r="AB2" s="9"/>
      <c r="AC2" s="10"/>
      <c r="AD2" s="11"/>
      <c r="AE2" s="2"/>
    </row>
    <row r="3" spans="1:32" ht="15.75" thickBot="1">
      <c r="A3" s="88" t="s">
        <v>5</v>
      </c>
      <c r="B3" s="90"/>
      <c r="C3" s="90"/>
      <c r="D3" s="90"/>
      <c r="E3" s="90"/>
      <c r="F3" s="90"/>
      <c r="G3" s="90"/>
      <c r="H3" s="83" t="s">
        <v>6</v>
      </c>
      <c r="I3" s="110" t="s">
        <v>7</v>
      </c>
      <c r="J3" s="83" t="s">
        <v>8</v>
      </c>
      <c r="K3" s="93" t="s">
        <v>9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12"/>
      <c r="X3" s="2"/>
      <c r="Y3" s="13" t="s">
        <v>10</v>
      </c>
      <c r="Z3" s="96"/>
      <c r="AA3" s="96"/>
      <c r="AB3" s="96"/>
      <c r="AC3" s="96"/>
      <c r="AD3" s="96"/>
      <c r="AE3" s="2"/>
    </row>
    <row r="4" spans="1:32" ht="15.75" thickBot="1">
      <c r="A4" s="88"/>
      <c r="B4" s="107" t="s">
        <v>11</v>
      </c>
      <c r="C4" s="107"/>
      <c r="D4" s="107"/>
      <c r="E4" s="107"/>
      <c r="F4" s="107"/>
      <c r="G4" s="107"/>
      <c r="H4" s="83"/>
      <c r="I4" s="111"/>
      <c r="J4" s="83"/>
      <c r="K4" s="108" t="s">
        <v>12</v>
      </c>
      <c r="L4" s="108"/>
      <c r="M4" s="108"/>
      <c r="N4" s="109" t="s">
        <v>13</v>
      </c>
      <c r="O4" s="109"/>
      <c r="P4" s="105" t="s">
        <v>14</v>
      </c>
      <c r="Q4" s="105"/>
      <c r="R4" s="105" t="s">
        <v>15</v>
      </c>
      <c r="S4" s="105"/>
      <c r="T4" s="14" t="s">
        <v>16</v>
      </c>
      <c r="U4" s="14" t="s">
        <v>17</v>
      </c>
      <c r="V4" s="15" t="s">
        <v>18</v>
      </c>
      <c r="W4" s="16"/>
      <c r="X4" s="2"/>
      <c r="Y4" s="106" t="s">
        <v>19</v>
      </c>
      <c r="Z4" s="99"/>
      <c r="AA4" s="99"/>
      <c r="AB4" s="99"/>
      <c r="AC4" s="99"/>
      <c r="AD4" s="99"/>
      <c r="AE4" s="2"/>
    </row>
    <row r="5" spans="1:32" ht="15.75" thickBot="1">
      <c r="A5" s="89"/>
      <c r="B5" s="101" t="s">
        <v>20</v>
      </c>
      <c r="C5" s="101"/>
      <c r="D5" s="91" t="s">
        <v>21</v>
      </c>
      <c r="E5" s="91"/>
      <c r="F5" s="92" t="s">
        <v>22</v>
      </c>
      <c r="G5" s="92"/>
      <c r="H5" s="84"/>
      <c r="I5" s="111"/>
      <c r="J5" s="84"/>
      <c r="K5" s="17">
        <v>50</v>
      </c>
      <c r="L5" s="18">
        <v>100</v>
      </c>
      <c r="M5" s="18">
        <v>400</v>
      </c>
      <c r="N5" s="18">
        <v>50</v>
      </c>
      <c r="O5" s="19">
        <v>100</v>
      </c>
      <c r="P5" s="19">
        <v>50</v>
      </c>
      <c r="Q5" s="19">
        <v>100</v>
      </c>
      <c r="R5" s="19">
        <v>50</v>
      </c>
      <c r="S5" s="19">
        <v>100</v>
      </c>
      <c r="T5" s="19">
        <v>200</v>
      </c>
      <c r="U5" s="20" t="s">
        <v>23</v>
      </c>
      <c r="V5" s="21" t="s">
        <v>24</v>
      </c>
      <c r="W5" s="22"/>
      <c r="X5" s="2"/>
      <c r="Y5" s="106"/>
      <c r="Z5" s="100"/>
      <c r="AA5" s="100"/>
      <c r="AB5" s="100"/>
      <c r="AC5" s="100"/>
      <c r="AD5" s="100"/>
      <c r="AE5" s="2"/>
    </row>
    <row r="6" spans="1:32" ht="39.75" customHeight="1">
      <c r="A6" s="23">
        <v>1</v>
      </c>
      <c r="B6" s="24"/>
      <c r="C6" s="25"/>
      <c r="D6" s="25"/>
      <c r="E6" s="25"/>
      <c r="F6" s="25"/>
      <c r="G6" s="26"/>
      <c r="H6" s="27"/>
      <c r="I6" s="28"/>
      <c r="J6" s="29"/>
      <c r="K6" s="30"/>
      <c r="L6" s="31"/>
      <c r="M6" s="31"/>
      <c r="N6" s="31"/>
      <c r="O6" s="32"/>
      <c r="P6" s="32"/>
      <c r="Q6" s="32"/>
      <c r="R6" s="32"/>
      <c r="S6" s="32"/>
      <c r="T6" s="32"/>
      <c r="U6" s="32"/>
      <c r="V6" s="33"/>
      <c r="X6" s="2"/>
      <c r="Y6" s="2"/>
      <c r="Z6" s="5"/>
      <c r="AA6" s="34"/>
      <c r="AB6" s="34"/>
      <c r="AC6" s="34"/>
      <c r="AD6" s="5"/>
      <c r="AE6" s="2"/>
    </row>
    <row r="7" spans="1:32" ht="39.75" customHeight="1" thickBot="1">
      <c r="A7" s="35">
        <v>2</v>
      </c>
      <c r="B7" s="36"/>
      <c r="C7" s="37"/>
      <c r="D7" s="37"/>
      <c r="E7" s="37"/>
      <c r="F7" s="37"/>
      <c r="G7" s="38"/>
      <c r="H7" s="39"/>
      <c r="I7" s="40"/>
      <c r="J7" s="41"/>
      <c r="K7" s="42"/>
      <c r="L7" s="43"/>
      <c r="M7" s="43"/>
      <c r="N7" s="43"/>
      <c r="O7" s="44"/>
      <c r="P7" s="44"/>
      <c r="Q7" s="44"/>
      <c r="R7" s="44"/>
      <c r="S7" s="44"/>
      <c r="T7" s="44"/>
      <c r="U7" s="44"/>
      <c r="V7" s="45"/>
      <c r="X7" s="2"/>
      <c r="Y7" s="46" t="s">
        <v>25</v>
      </c>
      <c r="Z7" s="47" t="s">
        <v>26</v>
      </c>
      <c r="AA7" s="103"/>
      <c r="AB7" s="103"/>
      <c r="AC7" s="103"/>
      <c r="AD7" s="48" t="s">
        <v>27</v>
      </c>
      <c r="AE7" s="2"/>
    </row>
    <row r="8" spans="1:32" ht="39.75" customHeight="1" thickBot="1">
      <c r="A8" s="49">
        <v>3</v>
      </c>
      <c r="B8" s="36"/>
      <c r="C8" s="37"/>
      <c r="D8" s="37"/>
      <c r="E8" s="37"/>
      <c r="F8" s="37"/>
      <c r="G8" s="38"/>
      <c r="H8" s="39"/>
      <c r="I8" s="50"/>
      <c r="J8" s="41"/>
      <c r="K8" s="42"/>
      <c r="L8" s="43"/>
      <c r="M8" s="43"/>
      <c r="N8" s="43"/>
      <c r="O8" s="44"/>
      <c r="P8" s="44"/>
      <c r="Q8" s="44"/>
      <c r="R8" s="44"/>
      <c r="S8" s="44"/>
      <c r="T8" s="44"/>
      <c r="U8" s="44"/>
      <c r="V8" s="45"/>
      <c r="X8" s="2"/>
      <c r="Y8" s="2"/>
      <c r="Z8" s="47" t="s">
        <v>28</v>
      </c>
      <c r="AA8" s="104"/>
      <c r="AB8" s="104"/>
      <c r="AC8" s="104"/>
      <c r="AD8" s="48" t="s">
        <v>27</v>
      </c>
      <c r="AE8" s="2"/>
      <c r="AF8" s="1" t="s">
        <v>29</v>
      </c>
    </row>
    <row r="9" spans="1:32" ht="39.75" customHeight="1" thickBot="1">
      <c r="A9" s="49">
        <v>4</v>
      </c>
      <c r="B9" s="36"/>
      <c r="C9" s="37"/>
      <c r="D9" s="37"/>
      <c r="E9" s="37"/>
      <c r="F9" s="37"/>
      <c r="G9" s="38"/>
      <c r="H9" s="39"/>
      <c r="I9" s="50"/>
      <c r="J9" s="41"/>
      <c r="K9" s="42"/>
      <c r="L9" s="43"/>
      <c r="M9" s="43"/>
      <c r="N9" s="43"/>
      <c r="O9" s="44"/>
      <c r="P9" s="44"/>
      <c r="Q9" s="44"/>
      <c r="R9" s="44"/>
      <c r="S9" s="44"/>
      <c r="T9" s="44"/>
      <c r="U9" s="44"/>
      <c r="V9" s="45"/>
      <c r="X9" s="2"/>
      <c r="Y9" s="2"/>
      <c r="Z9" s="47" t="s">
        <v>30</v>
      </c>
      <c r="AA9" s="102"/>
      <c r="AB9" s="102"/>
      <c r="AC9" s="102"/>
      <c r="AD9" s="48" t="s">
        <v>27</v>
      </c>
      <c r="AE9" s="2"/>
      <c r="AF9" s="1">
        <v>2000</v>
      </c>
    </row>
    <row r="10" spans="1:32" ht="39.75" customHeight="1">
      <c r="A10" s="49">
        <v>5</v>
      </c>
      <c r="B10" s="36"/>
      <c r="C10" s="37"/>
      <c r="D10" s="37"/>
      <c r="E10" s="37"/>
      <c r="F10" s="37"/>
      <c r="G10" s="38"/>
      <c r="H10" s="39"/>
      <c r="I10" s="50"/>
      <c r="J10" s="41"/>
      <c r="K10" s="42"/>
      <c r="L10" s="43"/>
      <c r="M10" s="43"/>
      <c r="N10" s="43"/>
      <c r="O10" s="44"/>
      <c r="P10" s="44"/>
      <c r="Q10" s="44"/>
      <c r="R10" s="44"/>
      <c r="S10" s="44"/>
      <c r="T10" s="44"/>
      <c r="U10" s="44"/>
      <c r="V10" s="45"/>
      <c r="X10" s="2"/>
      <c r="Y10" s="2"/>
      <c r="Z10" s="5"/>
      <c r="AA10" s="34"/>
      <c r="AB10" s="34"/>
      <c r="AC10" s="34"/>
      <c r="AD10" s="5"/>
      <c r="AE10" s="2"/>
      <c r="AF10" s="1" t="s">
        <v>64</v>
      </c>
    </row>
    <row r="11" spans="1:32" ht="39.75" customHeight="1" thickBot="1">
      <c r="A11" s="49">
        <v>6</v>
      </c>
      <c r="B11" s="36"/>
      <c r="C11" s="37"/>
      <c r="D11" s="37"/>
      <c r="E11" s="37"/>
      <c r="F11" s="37"/>
      <c r="G11" s="38"/>
      <c r="H11" s="39"/>
      <c r="I11" s="50"/>
      <c r="J11" s="41"/>
      <c r="K11" s="42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5"/>
      <c r="X11" s="2"/>
      <c r="Y11" s="51" t="s">
        <v>31</v>
      </c>
      <c r="Z11" s="52" t="s">
        <v>65</v>
      </c>
      <c r="AA11" s="103"/>
      <c r="AB11" s="103"/>
      <c r="AC11" s="103"/>
      <c r="AD11" s="48" t="s">
        <v>27</v>
      </c>
      <c r="AE11" s="2"/>
    </row>
    <row r="12" spans="1:32" ht="39.75" customHeight="1" thickBot="1">
      <c r="A12" s="49">
        <v>7</v>
      </c>
      <c r="B12" s="36"/>
      <c r="C12" s="37"/>
      <c r="D12" s="37"/>
      <c r="E12" s="37"/>
      <c r="F12" s="37"/>
      <c r="G12" s="38"/>
      <c r="H12" s="39"/>
      <c r="I12" s="50"/>
      <c r="J12" s="41"/>
      <c r="K12" s="42"/>
      <c r="L12" s="43"/>
      <c r="M12" s="43"/>
      <c r="N12" s="43"/>
      <c r="O12" s="44"/>
      <c r="P12" s="44"/>
      <c r="Q12" s="44"/>
      <c r="R12" s="44"/>
      <c r="S12" s="44"/>
      <c r="T12" s="44"/>
      <c r="U12" s="44"/>
      <c r="V12" s="45"/>
      <c r="X12" s="2"/>
      <c r="Y12" s="2"/>
      <c r="Z12" s="47" t="s">
        <v>66</v>
      </c>
      <c r="AA12" s="104"/>
      <c r="AB12" s="104"/>
      <c r="AC12" s="104"/>
      <c r="AD12" s="48" t="s">
        <v>27</v>
      </c>
      <c r="AE12" s="2"/>
    </row>
    <row r="13" spans="1:32" ht="39.75" customHeight="1" thickBot="1">
      <c r="A13" s="49">
        <v>8</v>
      </c>
      <c r="B13" s="36"/>
      <c r="C13" s="37"/>
      <c r="D13" s="37"/>
      <c r="E13" s="37"/>
      <c r="F13" s="37"/>
      <c r="G13" s="38"/>
      <c r="H13" s="39"/>
      <c r="I13" s="50"/>
      <c r="J13" s="41"/>
      <c r="K13" s="42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5"/>
      <c r="X13" s="2"/>
      <c r="Y13" s="2"/>
      <c r="Z13" s="47" t="s">
        <v>34</v>
      </c>
      <c r="AA13" s="102"/>
      <c r="AB13" s="102"/>
      <c r="AC13" s="102"/>
      <c r="AD13" s="48" t="s">
        <v>27</v>
      </c>
      <c r="AE13" s="2"/>
    </row>
    <row r="14" spans="1:32" ht="39.75" customHeight="1">
      <c r="A14" s="49">
        <v>9</v>
      </c>
      <c r="B14" s="36"/>
      <c r="C14" s="37"/>
      <c r="D14" s="37"/>
      <c r="E14" s="37"/>
      <c r="F14" s="37"/>
      <c r="G14" s="38"/>
      <c r="H14" s="39"/>
      <c r="I14" s="50"/>
      <c r="J14" s="41"/>
      <c r="K14" s="42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5"/>
      <c r="X14" s="2"/>
      <c r="Y14" s="2"/>
      <c r="Z14" s="5"/>
      <c r="AA14" s="34"/>
      <c r="AB14" s="34"/>
      <c r="AC14" s="34"/>
      <c r="AD14" s="5"/>
      <c r="AE14" s="2"/>
    </row>
    <row r="15" spans="1:32" ht="39.75" customHeight="1" thickBot="1">
      <c r="A15" s="49">
        <v>10</v>
      </c>
      <c r="B15" s="36"/>
      <c r="C15" s="37"/>
      <c r="D15" s="37"/>
      <c r="E15" s="37"/>
      <c r="F15" s="37"/>
      <c r="G15" s="38"/>
      <c r="H15" s="39"/>
      <c r="I15" s="50"/>
      <c r="J15" s="41"/>
      <c r="K15" s="42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5"/>
      <c r="X15" s="2"/>
      <c r="Y15" s="53" t="s">
        <v>35</v>
      </c>
      <c r="Z15" s="54"/>
      <c r="AA15" s="112"/>
      <c r="AB15" s="112"/>
      <c r="AC15" s="112"/>
      <c r="AD15" s="48" t="s">
        <v>27</v>
      </c>
      <c r="AE15" s="2"/>
    </row>
    <row r="16" spans="1:32" ht="39.75" customHeight="1">
      <c r="A16" s="49">
        <v>11</v>
      </c>
      <c r="B16" s="36"/>
      <c r="C16" s="37"/>
      <c r="D16" s="37"/>
      <c r="E16" s="37"/>
      <c r="F16" s="37"/>
      <c r="G16" s="38"/>
      <c r="H16" s="39"/>
      <c r="I16" s="50"/>
      <c r="J16" s="41"/>
      <c r="K16" s="42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5"/>
      <c r="X16" s="2"/>
      <c r="Y16" s="2"/>
      <c r="Z16" s="5"/>
      <c r="AA16" s="34"/>
      <c r="AB16" s="34"/>
      <c r="AC16" s="34"/>
      <c r="AD16" s="5"/>
      <c r="AE16" s="2"/>
    </row>
    <row r="17" spans="1:32" ht="39.75" customHeight="1">
      <c r="A17" s="49">
        <v>12</v>
      </c>
      <c r="B17" s="36"/>
      <c r="C17" s="37"/>
      <c r="D17" s="37"/>
      <c r="E17" s="37"/>
      <c r="F17" s="37"/>
      <c r="G17" s="38"/>
      <c r="H17" s="39"/>
      <c r="I17" s="50"/>
      <c r="J17" s="41"/>
      <c r="K17" s="42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5"/>
      <c r="X17" s="2"/>
      <c r="Y17" s="113" t="s">
        <v>36</v>
      </c>
      <c r="Z17" s="113"/>
      <c r="AA17" s="113"/>
      <c r="AB17" s="113"/>
      <c r="AC17" s="113"/>
      <c r="AD17" s="113"/>
      <c r="AE17" s="2"/>
    </row>
    <row r="18" spans="1:32" ht="39.75" customHeight="1" thickBot="1">
      <c r="A18" s="49">
        <v>13</v>
      </c>
      <c r="B18" s="36"/>
      <c r="C18" s="37"/>
      <c r="D18" s="37"/>
      <c r="E18" s="37"/>
      <c r="F18" s="37"/>
      <c r="G18" s="38"/>
      <c r="H18" s="39"/>
      <c r="I18" s="50"/>
      <c r="J18" s="41"/>
      <c r="K18" s="42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5"/>
      <c r="X18" s="2"/>
      <c r="Y18" s="2"/>
      <c r="Z18" s="55" t="s">
        <v>34</v>
      </c>
      <c r="AA18" s="114" t="str">
        <f>IF(ISNUMBER(AA9),AA9*AF9,"")</f>
        <v/>
      </c>
      <c r="AB18" s="114"/>
      <c r="AC18" s="114"/>
      <c r="AD18" s="48" t="s">
        <v>37</v>
      </c>
      <c r="AE18" s="2"/>
    </row>
    <row r="19" spans="1:32" ht="39.75" customHeight="1">
      <c r="A19" s="49">
        <v>14</v>
      </c>
      <c r="B19" s="36"/>
      <c r="C19" s="37"/>
      <c r="D19" s="37"/>
      <c r="E19" s="37"/>
      <c r="F19" s="37"/>
      <c r="G19" s="38"/>
      <c r="H19" s="39"/>
      <c r="I19" s="50"/>
      <c r="J19" s="41"/>
      <c r="K19" s="42"/>
      <c r="L19" s="43"/>
      <c r="M19" s="43"/>
      <c r="N19" s="43"/>
      <c r="O19" s="44"/>
      <c r="P19" s="44"/>
      <c r="Q19" s="44"/>
      <c r="R19" s="44"/>
      <c r="S19" s="44"/>
      <c r="T19" s="44"/>
      <c r="U19" s="44"/>
      <c r="V19" s="45"/>
      <c r="X19" s="2"/>
      <c r="Y19" s="113" t="s">
        <v>38</v>
      </c>
      <c r="Z19" s="113"/>
      <c r="AA19" s="113"/>
      <c r="AB19" s="113"/>
      <c r="AC19" s="113"/>
      <c r="AD19" s="113"/>
      <c r="AE19" s="2"/>
      <c r="AF19" s="1" t="s">
        <v>64</v>
      </c>
    </row>
    <row r="20" spans="1:32" ht="39.75" customHeight="1" thickBot="1">
      <c r="A20" s="49">
        <v>15</v>
      </c>
      <c r="B20" s="36"/>
      <c r="C20" s="37"/>
      <c r="D20" s="37"/>
      <c r="E20" s="37"/>
      <c r="F20" s="37"/>
      <c r="G20" s="38"/>
      <c r="H20" s="39"/>
      <c r="I20" s="50"/>
      <c r="J20" s="41"/>
      <c r="K20" s="42"/>
      <c r="L20" s="43"/>
      <c r="M20" s="43"/>
      <c r="N20" s="43"/>
      <c r="O20" s="44"/>
      <c r="P20" s="44"/>
      <c r="Q20" s="44"/>
      <c r="R20" s="44"/>
      <c r="S20" s="44"/>
      <c r="T20" s="44"/>
      <c r="U20" s="44"/>
      <c r="V20" s="45"/>
      <c r="X20" s="2"/>
      <c r="Y20" s="56"/>
      <c r="Z20" s="55" t="s">
        <v>40</v>
      </c>
      <c r="AA20" s="114"/>
      <c r="AB20" s="114"/>
      <c r="AC20" s="114"/>
      <c r="AD20" s="48" t="s">
        <v>37</v>
      </c>
      <c r="AE20" s="2"/>
      <c r="AF20" s="1">
        <v>1000</v>
      </c>
    </row>
    <row r="21" spans="1:32" ht="39.75" customHeight="1" thickBot="1">
      <c r="A21" s="49">
        <v>16</v>
      </c>
      <c r="B21" s="36"/>
      <c r="C21" s="37"/>
      <c r="D21" s="37"/>
      <c r="E21" s="37"/>
      <c r="F21" s="37"/>
      <c r="G21" s="38"/>
      <c r="H21" s="39"/>
      <c r="I21" s="50"/>
      <c r="J21" s="41"/>
      <c r="K21" s="42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5"/>
      <c r="X21" s="2"/>
      <c r="Y21" s="2" t="s">
        <v>41</v>
      </c>
      <c r="Z21" s="2"/>
      <c r="AA21" s="2"/>
      <c r="AB21" s="2"/>
      <c r="AC21" s="2"/>
      <c r="AD21" s="2"/>
      <c r="AE21" s="2"/>
    </row>
    <row r="22" spans="1:32" ht="39.75" customHeight="1" thickBot="1">
      <c r="A22" s="49">
        <v>17</v>
      </c>
      <c r="B22" s="36"/>
      <c r="C22" s="37"/>
      <c r="D22" s="37"/>
      <c r="E22" s="37"/>
      <c r="F22" s="37"/>
      <c r="G22" s="38"/>
      <c r="H22" s="39"/>
      <c r="I22" s="50"/>
      <c r="J22" s="41"/>
      <c r="K22" s="42"/>
      <c r="L22" s="43"/>
      <c r="M22" s="43"/>
      <c r="N22" s="43"/>
      <c r="O22" s="44"/>
      <c r="P22" s="44"/>
      <c r="Q22" s="44"/>
      <c r="R22" s="44"/>
      <c r="S22" s="44"/>
      <c r="T22" s="44"/>
      <c r="U22" s="44"/>
      <c r="V22" s="45"/>
      <c r="X22" s="2"/>
      <c r="Y22" s="97"/>
      <c r="Z22" s="98"/>
      <c r="AA22" s="98"/>
      <c r="AB22" s="98"/>
      <c r="AC22" s="98"/>
      <c r="AD22" s="98"/>
      <c r="AE22" s="57" t="s">
        <v>37</v>
      </c>
    </row>
    <row r="23" spans="1:32" ht="39.75" customHeight="1" thickBot="1">
      <c r="A23" s="49">
        <v>18</v>
      </c>
      <c r="B23" s="36"/>
      <c r="C23" s="37"/>
      <c r="D23" s="37"/>
      <c r="E23" s="37"/>
      <c r="F23" s="37"/>
      <c r="G23" s="38"/>
      <c r="H23" s="39"/>
      <c r="I23" s="50"/>
      <c r="J23" s="41"/>
      <c r="K23" s="42"/>
      <c r="L23" s="43"/>
      <c r="M23" s="43"/>
      <c r="N23" s="43"/>
      <c r="O23" s="44"/>
      <c r="P23" s="44"/>
      <c r="Q23" s="44"/>
      <c r="R23" s="44"/>
      <c r="S23" s="44"/>
      <c r="T23" s="44"/>
      <c r="U23" s="44"/>
      <c r="V23" s="45"/>
      <c r="X23" s="2"/>
      <c r="Y23" s="117" t="s">
        <v>42</v>
      </c>
      <c r="Z23" s="118"/>
      <c r="AA23" s="118"/>
      <c r="AB23" s="118"/>
      <c r="AC23" s="118"/>
      <c r="AD23" s="118"/>
      <c r="AE23" s="119"/>
    </row>
    <row r="24" spans="1:32" ht="39.75" customHeight="1">
      <c r="A24" s="49">
        <v>19</v>
      </c>
      <c r="B24" s="36"/>
      <c r="C24" s="37"/>
      <c r="D24" s="37"/>
      <c r="E24" s="37"/>
      <c r="F24" s="37"/>
      <c r="G24" s="38"/>
      <c r="H24" s="39"/>
      <c r="I24" s="50"/>
      <c r="J24" s="41"/>
      <c r="K24" s="42"/>
      <c r="L24" s="43"/>
      <c r="M24" s="43"/>
      <c r="N24" s="43"/>
      <c r="O24" s="44"/>
      <c r="P24" s="44"/>
      <c r="Q24" s="44"/>
      <c r="R24" s="44"/>
      <c r="S24" s="44"/>
      <c r="T24" s="44"/>
      <c r="U24" s="44"/>
      <c r="V24" s="45"/>
      <c r="X24" s="2"/>
      <c r="Y24" s="58" t="s">
        <v>43</v>
      </c>
      <c r="Z24" s="130"/>
      <c r="AA24" s="130"/>
      <c r="AB24" s="130"/>
      <c r="AC24" s="130"/>
      <c r="AD24" s="130"/>
      <c r="AE24" s="131"/>
    </row>
    <row r="25" spans="1:32" ht="39.75" customHeight="1">
      <c r="A25" s="49">
        <v>20</v>
      </c>
      <c r="B25" s="36"/>
      <c r="C25" s="37"/>
      <c r="D25" s="37"/>
      <c r="E25" s="37"/>
      <c r="F25" s="37"/>
      <c r="G25" s="38"/>
      <c r="H25" s="39"/>
      <c r="I25" s="50"/>
      <c r="J25" s="41"/>
      <c r="K25" s="42"/>
      <c r="L25" s="43"/>
      <c r="M25" s="43"/>
      <c r="N25" s="43"/>
      <c r="O25" s="44"/>
      <c r="P25" s="44"/>
      <c r="Q25" s="44"/>
      <c r="R25" s="44"/>
      <c r="S25" s="44"/>
      <c r="T25" s="44"/>
      <c r="U25" s="44"/>
      <c r="V25" s="45"/>
      <c r="X25" s="2"/>
      <c r="Y25" s="122"/>
      <c r="Z25" s="123"/>
      <c r="AA25" s="123"/>
      <c r="AB25" s="123"/>
      <c r="AC25" s="123"/>
      <c r="AD25" s="123"/>
      <c r="AE25" s="124"/>
    </row>
    <row r="26" spans="1:32" ht="39.75" customHeight="1">
      <c r="A26" s="49">
        <v>21</v>
      </c>
      <c r="B26" s="36"/>
      <c r="C26" s="37"/>
      <c r="D26" s="37"/>
      <c r="E26" s="37"/>
      <c r="F26" s="37"/>
      <c r="G26" s="38"/>
      <c r="H26" s="39"/>
      <c r="I26" s="50"/>
      <c r="J26" s="41"/>
      <c r="K26" s="42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5"/>
      <c r="X26" s="2"/>
      <c r="Y26" s="59" t="s">
        <v>44</v>
      </c>
      <c r="Z26" s="125"/>
      <c r="AA26" s="125"/>
      <c r="AB26" s="125"/>
      <c r="AC26" s="125"/>
      <c r="AD26" s="125"/>
      <c r="AE26" s="126"/>
      <c r="AF26" s="60"/>
    </row>
    <row r="27" spans="1:32" ht="39.75" customHeight="1" thickBot="1">
      <c r="A27" s="49">
        <v>22</v>
      </c>
      <c r="B27" s="36"/>
      <c r="C27" s="37"/>
      <c r="D27" s="37"/>
      <c r="E27" s="37"/>
      <c r="F27" s="37"/>
      <c r="G27" s="38"/>
      <c r="H27" s="39"/>
      <c r="I27" s="50"/>
      <c r="J27" s="41"/>
      <c r="K27" s="42"/>
      <c r="L27" s="43"/>
      <c r="M27" s="43"/>
      <c r="N27" s="43"/>
      <c r="O27" s="44"/>
      <c r="P27" s="44"/>
      <c r="Q27" s="44"/>
      <c r="R27" s="44"/>
      <c r="S27" s="44"/>
      <c r="T27" s="44"/>
      <c r="U27" s="44"/>
      <c r="V27" s="45"/>
      <c r="X27" s="2"/>
      <c r="Y27" s="127"/>
      <c r="Z27" s="128"/>
      <c r="AA27" s="128"/>
      <c r="AB27" s="128"/>
      <c r="AC27" s="128"/>
      <c r="AD27" s="128"/>
      <c r="AE27" s="61" t="s">
        <v>45</v>
      </c>
    </row>
    <row r="28" spans="1:32" ht="39.75" customHeight="1">
      <c r="A28" s="49">
        <v>23</v>
      </c>
      <c r="B28" s="36"/>
      <c r="C28" s="37"/>
      <c r="D28" s="37"/>
      <c r="E28" s="37"/>
      <c r="F28" s="37"/>
      <c r="G28" s="38"/>
      <c r="H28" s="39"/>
      <c r="I28" s="50"/>
      <c r="J28" s="41"/>
      <c r="K28" s="42"/>
      <c r="L28" s="43"/>
      <c r="M28" s="43"/>
      <c r="N28" s="43"/>
      <c r="O28" s="44"/>
      <c r="P28" s="44"/>
      <c r="Q28" s="44"/>
      <c r="R28" s="44"/>
      <c r="S28" s="44"/>
      <c r="T28" s="44"/>
      <c r="U28" s="44"/>
      <c r="V28" s="45"/>
      <c r="X28" s="2"/>
      <c r="Y28" s="129" t="s">
        <v>46</v>
      </c>
      <c r="Z28" s="129"/>
      <c r="AA28" s="129"/>
      <c r="AB28" s="129"/>
      <c r="AC28" s="129"/>
      <c r="AD28" s="129"/>
      <c r="AE28" s="129"/>
    </row>
    <row r="29" spans="1:32" ht="39.75" customHeight="1" thickBot="1">
      <c r="A29" s="49">
        <v>24</v>
      </c>
      <c r="B29" s="36"/>
      <c r="C29" s="37"/>
      <c r="D29" s="37"/>
      <c r="E29" s="37"/>
      <c r="F29" s="37"/>
      <c r="G29" s="38"/>
      <c r="H29" s="39"/>
      <c r="I29" s="50"/>
      <c r="J29" s="41"/>
      <c r="K29" s="42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5"/>
      <c r="X29" s="2"/>
      <c r="Y29" s="115" t="s">
        <v>47</v>
      </c>
      <c r="Z29" s="115"/>
      <c r="AA29" s="115"/>
      <c r="AB29" s="63"/>
      <c r="AC29" s="62" t="s">
        <v>48</v>
      </c>
      <c r="AD29" s="63"/>
      <c r="AE29" s="62" t="s">
        <v>49</v>
      </c>
    </row>
    <row r="30" spans="1:32" ht="39.75" customHeight="1" thickBot="1">
      <c r="A30" s="64">
        <v>25</v>
      </c>
      <c r="B30" s="65"/>
      <c r="C30" s="66"/>
      <c r="D30" s="66"/>
      <c r="E30" s="66"/>
      <c r="F30" s="66"/>
      <c r="G30" s="67"/>
      <c r="H30" s="68"/>
      <c r="I30" s="69"/>
      <c r="J30" s="70"/>
      <c r="K30" s="71"/>
      <c r="L30" s="72"/>
      <c r="M30" s="72"/>
      <c r="N30" s="72"/>
      <c r="O30" s="73"/>
      <c r="P30" s="73"/>
      <c r="Q30" s="73"/>
      <c r="R30" s="73"/>
      <c r="S30" s="73"/>
      <c r="T30" s="73"/>
      <c r="U30" s="73"/>
      <c r="V30" s="74"/>
      <c r="X30" s="2"/>
      <c r="Y30" s="75" t="s">
        <v>50</v>
      </c>
      <c r="Z30" s="116"/>
      <c r="AA30" s="116"/>
      <c r="AB30" s="116"/>
      <c r="AC30" s="116"/>
      <c r="AD30" s="116"/>
      <c r="AE30" s="76" t="s">
        <v>51</v>
      </c>
    </row>
    <row r="31" spans="1:32" ht="15.75">
      <c r="A31" s="77"/>
      <c r="B31" s="5"/>
      <c r="C31" s="5"/>
      <c r="D31" s="5"/>
      <c r="E31" s="5"/>
      <c r="F31" s="5"/>
      <c r="G31" s="5"/>
      <c r="H31" s="5"/>
      <c r="I31" s="2"/>
      <c r="J31" s="2"/>
      <c r="K31" s="78"/>
      <c r="L31" s="78"/>
      <c r="M31" s="78"/>
      <c r="N31" s="78"/>
      <c r="O31" s="79" t="s">
        <v>52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30" customHeight="1">
      <c r="A32" s="80"/>
    </row>
    <row r="33" spans="25:31" ht="31.5">
      <c r="Y33" s="2"/>
      <c r="Z33" s="5"/>
      <c r="AA33" s="34"/>
      <c r="AB33" s="34"/>
      <c r="AC33" s="34"/>
      <c r="AD33" s="5"/>
      <c r="AE33" s="2"/>
    </row>
  </sheetData>
  <mergeCells count="40">
    <mergeCell ref="Y29:AA29"/>
    <mergeCell ref="Z30:AD30"/>
    <mergeCell ref="Y23:AE23"/>
    <mergeCell ref="Z24:AE24"/>
    <mergeCell ref="Y25:AE25"/>
    <mergeCell ref="Z26:AE26"/>
    <mergeCell ref="Y27:AD27"/>
    <mergeCell ref="Y28:AE28"/>
    <mergeCell ref="AA15:AC15"/>
    <mergeCell ref="Y17:AD17"/>
    <mergeCell ref="AA18:AC18"/>
    <mergeCell ref="Y19:AD19"/>
    <mergeCell ref="AA20:AC20"/>
    <mergeCell ref="Y22:AD22"/>
    <mergeCell ref="Z4:AD5"/>
    <mergeCell ref="B5:C5"/>
    <mergeCell ref="AA9:AC9"/>
    <mergeCell ref="AA11:AC11"/>
    <mergeCell ref="AA12:AC12"/>
    <mergeCell ref="AA13:AC13"/>
    <mergeCell ref="R4:S4"/>
    <mergeCell ref="Y4:Y5"/>
    <mergeCell ref="AA7:AC7"/>
    <mergeCell ref="AA8:AC8"/>
    <mergeCell ref="B4:G4"/>
    <mergeCell ref="K4:M4"/>
    <mergeCell ref="N4:O4"/>
    <mergeCell ref="P4:Q4"/>
    <mergeCell ref="I3:I5"/>
    <mergeCell ref="J3:J5"/>
    <mergeCell ref="A1:I1"/>
    <mergeCell ref="J1:V1"/>
    <mergeCell ref="Z1:AD1"/>
    <mergeCell ref="A3:A5"/>
    <mergeCell ref="B3:G3"/>
    <mergeCell ref="H3:H5"/>
    <mergeCell ref="D5:E5"/>
    <mergeCell ref="F5:G5"/>
    <mergeCell ref="K3:V3"/>
    <mergeCell ref="Z3:AD3"/>
  </mergeCells>
  <phoneticPr fontId="2"/>
  <dataValidations count="4">
    <dataValidation type="list" allowBlank="1" showInputMessage="1" showErrorMessage="1" sqref="Z1:AD1" xr:uid="{00000000-0002-0000-0200-000000000000}">
      <formula1>"　,滋賀,京都,大阪,兵庫,奈良,和歌山"</formula1>
    </dataValidation>
    <dataValidation type="list" allowBlank="1" showInputMessage="1" showErrorMessage="1" sqref="J6:J30" xr:uid="{00000000-0002-0000-0200-000001000000}">
      <formula1>"　,1,2"</formula1>
    </dataValidation>
    <dataValidation type="list" allowBlank="1" showInputMessage="1" showErrorMessage="1" sqref="H6:H30" xr:uid="{00000000-0002-0000-0200-000002000000}">
      <formula1>"　,男,女"</formula1>
    </dataValidation>
    <dataValidation type="list" allowBlank="1" showInputMessage="1" showErrorMessage="1" sqref="K6:V30" xr:uid="{00000000-0002-0000-0200-000003000000}">
      <formula1>"　,〇"</formula1>
    </dataValidation>
  </dataValidations>
  <pageMargins left="0.7" right="0.7" top="0.75" bottom="0.75" header="0.3" footer="0.3"/>
  <pageSetup paperSize="9" scale="43" fitToHeight="0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5d87-089a-46e8-b7ab-7b93c103a21f">
      <Terms xmlns="http://schemas.microsoft.com/office/infopath/2007/PartnerControls"/>
    </lcf76f155ced4ddcb4097134ff3c332f>
    <TaxCatchAll xmlns="24e0cc40-e871-4874-8595-8d86076e37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87F55B3388EF4E8E61B14B8D0EF100" ma:contentTypeVersion="8" ma:contentTypeDescription="新しいドキュメントを作成します。" ma:contentTypeScope="" ma:versionID="765f7b7b7ecdf5acc7a760fb700e6875">
  <xsd:schema xmlns:xsd="http://www.w3.org/2001/XMLSchema" xmlns:xs="http://www.w3.org/2001/XMLSchema" xmlns:p="http://schemas.microsoft.com/office/2006/metadata/properties" xmlns:ns2="34fc5d87-089a-46e8-b7ab-7b93c103a21f" xmlns:ns3="24e0cc40-e871-4874-8595-8d86076e3719" targetNamespace="http://schemas.microsoft.com/office/2006/metadata/properties" ma:root="true" ma:fieldsID="ccf045563ea5b39b443075016854be8a" ns2:_="" ns3:_="">
    <xsd:import namespace="34fc5d87-089a-46e8-b7ab-7b93c103a21f"/>
    <xsd:import namespace="24e0cc40-e871-4874-8595-8d86076e3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5d87-089a-46e8-b7ab-7b93c103a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7211f5-0fa6-453b-b976-95c58e723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cc40-e871-4874-8595-8d86076e37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a1894e-509e-47ab-8b1d-a95bc17e903c}" ma:internalName="TaxCatchAll" ma:showField="CatchAllData" ma:web="24e0cc40-e871-4874-8595-8d86076e3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6F533-F26C-414C-A7F1-81828995FD52}"/>
</file>

<file path=customXml/itemProps2.xml><?xml version="1.0" encoding="utf-8"?>
<ds:datastoreItem xmlns:ds="http://schemas.openxmlformats.org/officeDocument/2006/customXml" ds:itemID="{1D6E1D65-8900-49C3-A2BE-81DFE2FE8A44}"/>
</file>

<file path=customXml/itemProps3.xml><?xml version="1.0" encoding="utf-8"?>
<ds:datastoreItem xmlns:ds="http://schemas.openxmlformats.org/officeDocument/2006/customXml" ds:itemID="{C0F51EFF-30FC-4EE6-93D9-1F19741C5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Narakyoiku</dc:creator>
  <cp:keywords/>
  <dc:description/>
  <cp:lastModifiedBy>藤木 聖久</cp:lastModifiedBy>
  <cp:revision/>
  <dcterms:created xsi:type="dcterms:W3CDTF">2022-08-26T06:23:27Z</dcterms:created>
  <dcterms:modified xsi:type="dcterms:W3CDTF">2023-08-24T00:22:31Z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0x010100A287F55B3388EF4E8E61B14B8D0EF100</vt:lpwstr>
  </property>
  <property fmtid="{D5CDD505-2E9C-101B-9397-08002B2CF9AE}" pid="3" name="MediaServiceImageTags">
    <vt:lpwstr/>
  </property>
</Properties>
</file>